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7115" windowHeight="9990" tabRatio="598" firstSheet="2" activeTab="8"/>
  </bookViews>
  <sheets>
    <sheet name="uż wieczyste" sheetId="1" r:id="rId1"/>
    <sheet name="współwłasność" sheetId="2" r:id="rId2"/>
    <sheet name="własność" sheetId="3" r:id="rId3"/>
    <sheet name="użytkowanie" sheetId="4" r:id="rId4"/>
    <sheet name="użyt. wiecz. na rzecz Gminy" sheetId="5" r:id="rId5"/>
    <sheet name="drogi" sheetId="6" r:id="rId6"/>
    <sheet name="drogi - posiadanie samoistne" sheetId="7" r:id="rId7"/>
    <sheet name="dzierżawa" sheetId="8" r:id="rId8"/>
    <sheet name="obliczenia" sheetId="9" r:id="rId9"/>
    <sheet name="Arkusz2" sheetId="10" r:id="rId10"/>
    <sheet name="Arkusz3" sheetId="11" r:id="rId11"/>
  </sheets>
  <definedNames>
    <definedName name="NIERUCHOMOŚCI_BUD_MIESZK">#REF!</definedName>
    <definedName name="_xlnm.Print_Area" localSheetId="5">'drogi'!$A$1:$D$1423</definedName>
    <definedName name="_xlnm.Print_Area" localSheetId="6">'drogi - posiadanie samoistne'!$A$1:$D$310</definedName>
    <definedName name="_xlnm.Print_Area" localSheetId="7">'dzierżawa'!$A$1:$D$20</definedName>
    <definedName name="_xlnm.Print_Area" localSheetId="8">'obliczenia'!$A$1:$I$18</definedName>
    <definedName name="_xlnm.Print_Area" localSheetId="0">'uż wieczyste'!$A$1:$D$305</definedName>
    <definedName name="_xlnm.Print_Area" localSheetId="4">'użyt. wiecz. na rzecz Gminy'!$A$1:$D$9</definedName>
    <definedName name="_xlnm.Print_Area" localSheetId="3">'użytkowanie'!$A$1:$D$32</definedName>
    <definedName name="_xlnm.Print_Area" localSheetId="2">'własność'!$A$1:$D$114</definedName>
    <definedName name="_xlnm.Print_Area" localSheetId="1">'współwłasność'!$A$1:$G$10</definedName>
  </definedNames>
  <calcPr fullCalcOnLoad="1"/>
</workbook>
</file>

<file path=xl/sharedStrings.xml><?xml version="1.0" encoding="utf-8"?>
<sst xmlns="http://schemas.openxmlformats.org/spreadsheetml/2006/main" count="2709" uniqueCount="2545">
  <si>
    <t>Lp.</t>
  </si>
  <si>
    <t>Nr działki</t>
  </si>
  <si>
    <t>Powierzchnia</t>
  </si>
  <si>
    <t>Nadarzyn</t>
  </si>
  <si>
    <t>190/6</t>
  </si>
  <si>
    <t>190/9</t>
  </si>
  <si>
    <t>190/11</t>
  </si>
  <si>
    <t>190/21</t>
  </si>
  <si>
    <t>190/23</t>
  </si>
  <si>
    <t>190/24</t>
  </si>
  <si>
    <t>190/27</t>
  </si>
  <si>
    <t>272/2</t>
  </si>
  <si>
    <t>272/3</t>
  </si>
  <si>
    <t>601/3</t>
  </si>
  <si>
    <t>601/7</t>
  </si>
  <si>
    <t>647/5</t>
  </si>
  <si>
    <t>647/7</t>
  </si>
  <si>
    <t>647/8</t>
  </si>
  <si>
    <t>647/15</t>
  </si>
  <si>
    <t>647/16</t>
  </si>
  <si>
    <t>1024/2</t>
  </si>
  <si>
    <t>1029/1</t>
  </si>
  <si>
    <t>1030/1</t>
  </si>
  <si>
    <t>1041/1</t>
  </si>
  <si>
    <t>1041/2</t>
  </si>
  <si>
    <t>1056/1</t>
  </si>
  <si>
    <t>1057/1</t>
  </si>
  <si>
    <t>1064/1</t>
  </si>
  <si>
    <t>1091/1</t>
  </si>
  <si>
    <t>1091/2</t>
  </si>
  <si>
    <t>1141/1</t>
  </si>
  <si>
    <t>1147/1</t>
  </si>
  <si>
    <t>1152/1</t>
  </si>
  <si>
    <t>1153/1</t>
  </si>
  <si>
    <t>1161/1</t>
  </si>
  <si>
    <t>1162/1</t>
  </si>
  <si>
    <t>1165/1</t>
  </si>
  <si>
    <t>1166/1</t>
  </si>
  <si>
    <t>1166/2</t>
  </si>
  <si>
    <t>1166/3</t>
  </si>
  <si>
    <t>1166/4</t>
  </si>
  <si>
    <t>1166/5</t>
  </si>
  <si>
    <t>1167/1</t>
  </si>
  <si>
    <t>1182/1</t>
  </si>
  <si>
    <t>1185/1</t>
  </si>
  <si>
    <t>1193/1</t>
  </si>
  <si>
    <t>1194/1</t>
  </si>
  <si>
    <t>1208/1</t>
  </si>
  <si>
    <t>1705/2</t>
  </si>
  <si>
    <t>1705/3,</t>
  </si>
  <si>
    <t>1706/2</t>
  </si>
  <si>
    <t>1707/2</t>
  </si>
  <si>
    <t>1719/1</t>
  </si>
  <si>
    <t>1706/1</t>
  </si>
  <si>
    <t>1707/1</t>
  </si>
  <si>
    <t>1707/3</t>
  </si>
  <si>
    <t>1708/1</t>
  </si>
  <si>
    <t>1719/4</t>
  </si>
  <si>
    <t>1719/5</t>
  </si>
  <si>
    <t>1719/9</t>
  </si>
  <si>
    <t>1719/2</t>
  </si>
  <si>
    <t>1719/3</t>
  </si>
  <si>
    <t>1719/7</t>
  </si>
  <si>
    <t>1719/8</t>
  </si>
  <si>
    <t>1726/3</t>
  </si>
  <si>
    <t>1726/5</t>
  </si>
  <si>
    <t>1726/9</t>
  </si>
  <si>
    <t>1728/2</t>
  </si>
  <si>
    <t>2029//1</t>
  </si>
  <si>
    <t>Rozalin</t>
  </si>
  <si>
    <t>181/3</t>
  </si>
  <si>
    <t>181/4</t>
  </si>
  <si>
    <t>Stara Wieś</t>
  </si>
  <si>
    <t>Urzut</t>
  </si>
  <si>
    <t>76//7</t>
  </si>
  <si>
    <t>76//9</t>
  </si>
  <si>
    <t>76/20</t>
  </si>
  <si>
    <t>Wolica</t>
  </si>
  <si>
    <t>1001/2</t>
  </si>
  <si>
    <t>1001/1</t>
  </si>
  <si>
    <t>Wartość</t>
  </si>
  <si>
    <t>647/9</t>
  </si>
  <si>
    <t>Lp</t>
  </si>
  <si>
    <t>powierzchnia</t>
  </si>
  <si>
    <t>505/2</t>
  </si>
  <si>
    <t>516/1</t>
  </si>
  <si>
    <t>17/36</t>
  </si>
  <si>
    <t>330/4</t>
  </si>
  <si>
    <t>1107/1</t>
  </si>
  <si>
    <t>571/3</t>
  </si>
  <si>
    <t>622/1</t>
  </si>
  <si>
    <t>518/1</t>
  </si>
  <si>
    <t>451/1</t>
  </si>
  <si>
    <t>452/1</t>
  </si>
  <si>
    <t>454/1</t>
  </si>
  <si>
    <t>450/1</t>
  </si>
  <si>
    <t>301/2</t>
  </si>
  <si>
    <t>226/2</t>
  </si>
  <si>
    <t>453/1</t>
  </si>
  <si>
    <t>446/1</t>
  </si>
  <si>
    <t>489/1</t>
  </si>
  <si>
    <t>448/1</t>
  </si>
  <si>
    <t>440/1</t>
  </si>
  <si>
    <t>440/3</t>
  </si>
  <si>
    <t>571/2</t>
  </si>
  <si>
    <t>439/5</t>
  </si>
  <si>
    <t>834/2</t>
  </si>
  <si>
    <t>298/3</t>
  </si>
  <si>
    <t>189/3</t>
  </si>
  <si>
    <t>188/3</t>
  </si>
  <si>
    <t>17//2</t>
  </si>
  <si>
    <t>201/1</t>
  </si>
  <si>
    <t>601/2</t>
  </si>
  <si>
    <t>56//1</t>
  </si>
  <si>
    <t>846/22</t>
  </si>
  <si>
    <t>847/11</t>
  </si>
  <si>
    <t>427/2</t>
  </si>
  <si>
    <t>427/4</t>
  </si>
  <si>
    <t>55//9</t>
  </si>
  <si>
    <t>57//5</t>
  </si>
  <si>
    <t>59//11</t>
  </si>
  <si>
    <t>59//2</t>
  </si>
  <si>
    <t>243/1</t>
  </si>
  <si>
    <t>181/5</t>
  </si>
  <si>
    <t>Kajetany</t>
  </si>
  <si>
    <t>183/1</t>
  </si>
  <si>
    <t>52//1</t>
  </si>
  <si>
    <t>17//1</t>
  </si>
  <si>
    <t>91//</t>
  </si>
  <si>
    <t>155/1</t>
  </si>
  <si>
    <t>155/10</t>
  </si>
  <si>
    <t>155/11</t>
  </si>
  <si>
    <t>172/8</t>
  </si>
  <si>
    <t>173/19</t>
  </si>
  <si>
    <t>175/22</t>
  </si>
  <si>
    <t>176/1</t>
  </si>
  <si>
    <t>167/7</t>
  </si>
  <si>
    <t>202/3</t>
  </si>
  <si>
    <t>205/2</t>
  </si>
  <si>
    <t>254/2</t>
  </si>
  <si>
    <t>27//1</t>
  </si>
  <si>
    <t>28//1</t>
  </si>
  <si>
    <t>174/11</t>
  </si>
  <si>
    <t>Kostowiec</t>
  </si>
  <si>
    <t>3//9</t>
  </si>
  <si>
    <t>22//12</t>
  </si>
  <si>
    <t>3//4</t>
  </si>
  <si>
    <t>22//11</t>
  </si>
  <si>
    <t>22//8</t>
  </si>
  <si>
    <t>Młochów</t>
  </si>
  <si>
    <t>102/9</t>
  </si>
  <si>
    <t>103/3</t>
  </si>
  <si>
    <t>7//21</t>
  </si>
  <si>
    <t>7//30</t>
  </si>
  <si>
    <t>Parole</t>
  </si>
  <si>
    <t>93//2</t>
  </si>
  <si>
    <t>100/2</t>
  </si>
  <si>
    <t>111/1</t>
  </si>
  <si>
    <t>181/8</t>
  </si>
  <si>
    <t>54//4</t>
  </si>
  <si>
    <t>148/4</t>
  </si>
  <si>
    <t>181/18</t>
  </si>
  <si>
    <t>41//3</t>
  </si>
  <si>
    <t>41//1</t>
  </si>
  <si>
    <t>40/19</t>
  </si>
  <si>
    <t>72//8</t>
  </si>
  <si>
    <t>72//14</t>
  </si>
  <si>
    <t>147/43</t>
  </si>
  <si>
    <t>151/21</t>
  </si>
  <si>
    <t>151/23</t>
  </si>
  <si>
    <t>151/24</t>
  </si>
  <si>
    <t>151/25</t>
  </si>
  <si>
    <t>151/26</t>
  </si>
  <si>
    <t>151/27</t>
  </si>
  <si>
    <t>151/28</t>
  </si>
  <si>
    <t>91/30</t>
  </si>
  <si>
    <t>Rusiec</t>
  </si>
  <si>
    <t>296/4</t>
  </si>
  <si>
    <t>304/10</t>
  </si>
  <si>
    <t>304/14</t>
  </si>
  <si>
    <t>369/29</t>
  </si>
  <si>
    <t>369/31</t>
  </si>
  <si>
    <t>225/17</t>
  </si>
  <si>
    <t>225/18</t>
  </si>
  <si>
    <t>297/1</t>
  </si>
  <si>
    <t>202/4</t>
  </si>
  <si>
    <t>202/5</t>
  </si>
  <si>
    <t>243/44</t>
  </si>
  <si>
    <t>243/5</t>
  </si>
  <si>
    <t>243/6</t>
  </si>
  <si>
    <t>243/14</t>
  </si>
  <si>
    <t>243/26</t>
  </si>
  <si>
    <t>243/42</t>
  </si>
  <si>
    <t>243/57</t>
  </si>
  <si>
    <t>243/32</t>
  </si>
  <si>
    <t>243/63</t>
  </si>
  <si>
    <t>243/72</t>
  </si>
  <si>
    <t>243/73</t>
  </si>
  <si>
    <t>228/2</t>
  </si>
  <si>
    <t>227/1</t>
  </si>
  <si>
    <t>227/3</t>
  </si>
  <si>
    <t>Strzeniówka</t>
  </si>
  <si>
    <t>87//</t>
  </si>
  <si>
    <t>14//3</t>
  </si>
  <si>
    <t>14//6</t>
  </si>
  <si>
    <t>15//3</t>
  </si>
  <si>
    <t>15//6</t>
  </si>
  <si>
    <t>142//</t>
  </si>
  <si>
    <t>148//</t>
  </si>
  <si>
    <t>150//</t>
  </si>
  <si>
    <t>163//</t>
  </si>
  <si>
    <t>469//</t>
  </si>
  <si>
    <t>470//</t>
  </si>
  <si>
    <t>475//</t>
  </si>
  <si>
    <t>481//</t>
  </si>
  <si>
    <t>482//</t>
  </si>
  <si>
    <t>485//</t>
  </si>
  <si>
    <t>492//</t>
  </si>
  <si>
    <t>493//</t>
  </si>
  <si>
    <t>500//</t>
  </si>
  <si>
    <t>458//</t>
  </si>
  <si>
    <t>Szamoty</t>
  </si>
  <si>
    <t>70//7</t>
  </si>
  <si>
    <t>112/9</t>
  </si>
  <si>
    <t>212/1</t>
  </si>
  <si>
    <t>170/12</t>
  </si>
  <si>
    <t>210/9</t>
  </si>
  <si>
    <t>197/49</t>
  </si>
  <si>
    <t>197/50</t>
  </si>
  <si>
    <t>198/1</t>
  </si>
  <si>
    <t>Walendów</t>
  </si>
  <si>
    <t>144/1</t>
  </si>
  <si>
    <t>144/2</t>
  </si>
  <si>
    <t>143/6</t>
  </si>
  <si>
    <t>143/7</t>
  </si>
  <si>
    <t>Wola Krakowiańska</t>
  </si>
  <si>
    <t>81//2</t>
  </si>
  <si>
    <t>52//3</t>
  </si>
  <si>
    <t>60//2</t>
  </si>
  <si>
    <t>120/4</t>
  </si>
  <si>
    <t>120/17</t>
  </si>
  <si>
    <t>46//2</t>
  </si>
  <si>
    <t>611/32</t>
  </si>
  <si>
    <t>473/10</t>
  </si>
  <si>
    <t>Grunty oddane w dzierżawę</t>
  </si>
  <si>
    <t>150/6</t>
  </si>
  <si>
    <t>Σ</t>
  </si>
  <si>
    <t>Nieruchomości  stanowiące własność Gminy Nadarzyn</t>
  </si>
  <si>
    <t>679/1</t>
  </si>
  <si>
    <t>679/2</t>
  </si>
  <si>
    <t>680/1</t>
  </si>
  <si>
    <t>680/3</t>
  </si>
  <si>
    <t>680/4</t>
  </si>
  <si>
    <t>Grunty w użytkowaniu wieczystym Gminy Nadarzyn</t>
  </si>
  <si>
    <t>73//1</t>
  </si>
  <si>
    <t xml:space="preserve">Pruszków </t>
  </si>
  <si>
    <t>440/39</t>
  </si>
  <si>
    <t>440/38</t>
  </si>
  <si>
    <t>606/2</t>
  </si>
  <si>
    <t>76/16</t>
  </si>
  <si>
    <t>239//</t>
  </si>
  <si>
    <t>72/17</t>
  </si>
  <si>
    <t>369/39</t>
  </si>
  <si>
    <t>137/1</t>
  </si>
  <si>
    <t>137/3</t>
  </si>
  <si>
    <t>137/4</t>
  </si>
  <si>
    <t>137/5</t>
  </si>
  <si>
    <t>137/6</t>
  </si>
  <si>
    <t>137/7</t>
  </si>
  <si>
    <t>137/10</t>
  </si>
  <si>
    <t>137/2</t>
  </si>
  <si>
    <t>137/8</t>
  </si>
  <si>
    <t>137/9</t>
  </si>
  <si>
    <t>rodzaj nieruchomości</t>
  </si>
  <si>
    <t>496/1</t>
  </si>
  <si>
    <t>030</t>
  </si>
  <si>
    <t>496/2</t>
  </si>
  <si>
    <t>926//</t>
  </si>
  <si>
    <t>59//3</t>
  </si>
  <si>
    <t>012</t>
  </si>
  <si>
    <t>udział</t>
  </si>
  <si>
    <t>2//3</t>
  </si>
  <si>
    <t>642/9</t>
  </si>
  <si>
    <t>642/10</t>
  </si>
  <si>
    <t>1571/1</t>
  </si>
  <si>
    <t>1576/1</t>
  </si>
  <si>
    <t>361/2</t>
  </si>
  <si>
    <t>361/3</t>
  </si>
  <si>
    <t>647/17</t>
  </si>
  <si>
    <t>835/21</t>
  </si>
  <si>
    <t>848/4</t>
  </si>
  <si>
    <t>848/13</t>
  </si>
  <si>
    <t>857/10</t>
  </si>
  <si>
    <t>1090/1</t>
  </si>
  <si>
    <t>1164/3</t>
  </si>
  <si>
    <t>1746/2</t>
  </si>
  <si>
    <t>60//11</t>
  </si>
  <si>
    <t>7/37</t>
  </si>
  <si>
    <t>12//12</t>
  </si>
  <si>
    <t>19//6</t>
  </si>
  <si>
    <t>19//11</t>
  </si>
  <si>
    <t>100/7</t>
  </si>
  <si>
    <t>41//5</t>
  </si>
  <si>
    <t>91//9</t>
  </si>
  <si>
    <t>307/4</t>
  </si>
  <si>
    <t>425/1</t>
  </si>
  <si>
    <t>431/8</t>
  </si>
  <si>
    <t>243/23</t>
  </si>
  <si>
    <t>371/13</t>
  </si>
  <si>
    <t>371/15</t>
  </si>
  <si>
    <t>516/5</t>
  </si>
  <si>
    <t>516/39</t>
  </si>
  <si>
    <t>41/14</t>
  </si>
  <si>
    <t>43/17</t>
  </si>
  <si>
    <t>634/7</t>
  </si>
  <si>
    <t>634/4</t>
  </si>
  <si>
    <t>8//2</t>
  </si>
  <si>
    <t>8//10</t>
  </si>
  <si>
    <t>8//12</t>
  </si>
  <si>
    <t>8//14</t>
  </si>
  <si>
    <t>8//16</t>
  </si>
  <si>
    <t>8//18</t>
  </si>
  <si>
    <t>8//20</t>
  </si>
  <si>
    <t>8//22</t>
  </si>
  <si>
    <t>8//24</t>
  </si>
  <si>
    <t>30//7</t>
  </si>
  <si>
    <t>53//5</t>
  </si>
  <si>
    <t>65//2</t>
  </si>
  <si>
    <t>65//6</t>
  </si>
  <si>
    <t>65//7</t>
  </si>
  <si>
    <t>65//11</t>
  </si>
  <si>
    <t>67//1</t>
  </si>
  <si>
    <t>67//8</t>
  </si>
  <si>
    <t>70/26</t>
  </si>
  <si>
    <t>71//2</t>
  </si>
  <si>
    <t>72//2</t>
  </si>
  <si>
    <t>72//26</t>
  </si>
  <si>
    <t>75//1</t>
  </si>
  <si>
    <t>77//1</t>
  </si>
  <si>
    <t>81//1</t>
  </si>
  <si>
    <t>108/8</t>
  </si>
  <si>
    <t>138/14</t>
  </si>
  <si>
    <t>140/9</t>
  </si>
  <si>
    <t>142/7</t>
  </si>
  <si>
    <t>142/16</t>
  </si>
  <si>
    <t>170/8</t>
  </si>
  <si>
    <t>186/5</t>
  </si>
  <si>
    <t>186/6</t>
  </si>
  <si>
    <t>186/10</t>
  </si>
  <si>
    <t>186/11</t>
  </si>
  <si>
    <t>186/16</t>
  </si>
  <si>
    <t>190/29</t>
  </si>
  <si>
    <t>190/30</t>
  </si>
  <si>
    <t>190/31</t>
  </si>
  <si>
    <t>191/24</t>
  </si>
  <si>
    <t>191/25</t>
  </si>
  <si>
    <t>196/7</t>
  </si>
  <si>
    <t>206//</t>
  </si>
  <si>
    <t>221/5</t>
  </si>
  <si>
    <t>221/12</t>
  </si>
  <si>
    <t>227/7</t>
  </si>
  <si>
    <t>235/25</t>
  </si>
  <si>
    <t>238/10</t>
  </si>
  <si>
    <t>240/9</t>
  </si>
  <si>
    <t>240/14</t>
  </si>
  <si>
    <t>240/16</t>
  </si>
  <si>
    <t>241/1</t>
  </si>
  <si>
    <t>248/29</t>
  </si>
  <si>
    <t>318/7</t>
  </si>
  <si>
    <t>322/4</t>
  </si>
  <si>
    <t>322/7</t>
  </si>
  <si>
    <t>322/10</t>
  </si>
  <si>
    <t>338/3</t>
  </si>
  <si>
    <t>341/6</t>
  </si>
  <si>
    <t>350/1</t>
  </si>
  <si>
    <t>380/32</t>
  </si>
  <si>
    <t>380/36</t>
  </si>
  <si>
    <t>380/39</t>
  </si>
  <si>
    <t>380/42</t>
  </si>
  <si>
    <t>380/47</t>
  </si>
  <si>
    <t>386/14</t>
  </si>
  <si>
    <t>387/6</t>
  </si>
  <si>
    <t>387/11</t>
  </si>
  <si>
    <t>391/7</t>
  </si>
  <si>
    <t>392/8</t>
  </si>
  <si>
    <t>393/3</t>
  </si>
  <si>
    <t>393/7</t>
  </si>
  <si>
    <t>394/4</t>
  </si>
  <si>
    <t>394/2</t>
  </si>
  <si>
    <t>409/5</t>
  </si>
  <si>
    <t>447/1</t>
  </si>
  <si>
    <t>449/2</t>
  </si>
  <si>
    <t>468/4</t>
  </si>
  <si>
    <t>469/4</t>
  </si>
  <si>
    <t>470/1</t>
  </si>
  <si>
    <t>471/1</t>
  </si>
  <si>
    <t>480/38</t>
  </si>
  <si>
    <t>539/1</t>
  </si>
  <si>
    <t>629/4</t>
  </si>
  <si>
    <t>638/42</t>
  </si>
  <si>
    <t>638/44</t>
  </si>
  <si>
    <t>638/45</t>
  </si>
  <si>
    <t>642/14</t>
  </si>
  <si>
    <t>651/5</t>
  </si>
  <si>
    <t>651/6</t>
  </si>
  <si>
    <t>700/7</t>
  </si>
  <si>
    <t>716/4</t>
  </si>
  <si>
    <t>718/1</t>
  </si>
  <si>
    <t>724/4</t>
  </si>
  <si>
    <t>736/3</t>
  </si>
  <si>
    <t>737/6</t>
  </si>
  <si>
    <t>744/5</t>
  </si>
  <si>
    <t>751/7</t>
  </si>
  <si>
    <t>751/10</t>
  </si>
  <si>
    <t>751/12</t>
  </si>
  <si>
    <t>837/9</t>
  </si>
  <si>
    <t>837/10</t>
  </si>
  <si>
    <t>837/11</t>
  </si>
  <si>
    <t>837/18</t>
  </si>
  <si>
    <t>837/26</t>
  </si>
  <si>
    <t>838/25</t>
  </si>
  <si>
    <t>838/26</t>
  </si>
  <si>
    <t>838/27</t>
  </si>
  <si>
    <t>838/28</t>
  </si>
  <si>
    <t>838/36</t>
  </si>
  <si>
    <t>843/2</t>
  </si>
  <si>
    <t>843/13</t>
  </si>
  <si>
    <t>845/8</t>
  </si>
  <si>
    <t>847/10</t>
  </si>
  <si>
    <t>846/44</t>
  </si>
  <si>
    <t>849/19</t>
  </si>
  <si>
    <t>849/24</t>
  </si>
  <si>
    <t>849/32</t>
  </si>
  <si>
    <t>853/10</t>
  </si>
  <si>
    <t>853/26</t>
  </si>
  <si>
    <t>854/10</t>
  </si>
  <si>
    <t>855/11</t>
  </si>
  <si>
    <t>856/8</t>
  </si>
  <si>
    <t>857/37</t>
  </si>
  <si>
    <t>864/3</t>
  </si>
  <si>
    <t>864/5</t>
  </si>
  <si>
    <t>878/11</t>
  </si>
  <si>
    <t>878/12</t>
  </si>
  <si>
    <t>887/17</t>
  </si>
  <si>
    <t>887/18</t>
  </si>
  <si>
    <t>905/1</t>
  </si>
  <si>
    <t>924/3</t>
  </si>
  <si>
    <t>1600/2</t>
  </si>
  <si>
    <t>1752/15</t>
  </si>
  <si>
    <t>1776/1</t>
  </si>
  <si>
    <t>1973//4</t>
  </si>
  <si>
    <t>1974//</t>
  </si>
  <si>
    <t>2014//</t>
  </si>
  <si>
    <t>2025//</t>
  </si>
  <si>
    <t>2109//11</t>
  </si>
  <si>
    <t>11//2</t>
  </si>
  <si>
    <t>48//4</t>
  </si>
  <si>
    <t>54//3</t>
  </si>
  <si>
    <t>57//10</t>
  </si>
  <si>
    <t>58//9</t>
  </si>
  <si>
    <t>59//10</t>
  </si>
  <si>
    <t>60//10</t>
  </si>
  <si>
    <t>62//9</t>
  </si>
  <si>
    <t>63//2</t>
  </si>
  <si>
    <t>63//12</t>
  </si>
  <si>
    <t>63//13</t>
  </si>
  <si>
    <t>65//13</t>
  </si>
  <si>
    <t>65//16</t>
  </si>
  <si>
    <t>65//19</t>
  </si>
  <si>
    <t>65//21</t>
  </si>
  <si>
    <t>74//2</t>
  </si>
  <si>
    <t>76//10</t>
  </si>
  <si>
    <t>84//4</t>
  </si>
  <si>
    <t>84//17</t>
  </si>
  <si>
    <t>85//9</t>
  </si>
  <si>
    <t>93//23</t>
  </si>
  <si>
    <t>98//6</t>
  </si>
  <si>
    <t>129/2</t>
  </si>
  <si>
    <t>129/6</t>
  </si>
  <si>
    <t>133/7</t>
  </si>
  <si>
    <t>134/4</t>
  </si>
  <si>
    <t>135/12</t>
  </si>
  <si>
    <t>139//1</t>
  </si>
  <si>
    <t>139//8</t>
  </si>
  <si>
    <t>143/13</t>
  </si>
  <si>
    <t>147/3</t>
  </si>
  <si>
    <t>152/16</t>
  </si>
  <si>
    <t>152/17</t>
  </si>
  <si>
    <t>152/18</t>
  </si>
  <si>
    <t>152/22</t>
  </si>
  <si>
    <t>157/4</t>
  </si>
  <si>
    <t>157/12</t>
  </si>
  <si>
    <t>159/4</t>
  </si>
  <si>
    <t>159/13</t>
  </si>
  <si>
    <t>159/14</t>
  </si>
  <si>
    <t>167/6</t>
  </si>
  <si>
    <t>167/9</t>
  </si>
  <si>
    <t>167/11</t>
  </si>
  <si>
    <t>167/15</t>
  </si>
  <si>
    <t>169/3</t>
  </si>
  <si>
    <t>169/22</t>
  </si>
  <si>
    <t>170/71</t>
  </si>
  <si>
    <t>172/1</t>
  </si>
  <si>
    <t>172/2</t>
  </si>
  <si>
    <t>173/1</t>
  </si>
  <si>
    <t>173/34</t>
  </si>
  <si>
    <t>175/1</t>
  </si>
  <si>
    <t>175/21</t>
  </si>
  <si>
    <t>176/2</t>
  </si>
  <si>
    <t>176/7</t>
  </si>
  <si>
    <t>182/31</t>
  </si>
  <si>
    <t>182/33</t>
  </si>
  <si>
    <t>182/63</t>
  </si>
  <si>
    <t>187/6</t>
  </si>
  <si>
    <t>193/10</t>
  </si>
  <si>
    <t>197/27</t>
  </si>
  <si>
    <t>200/5</t>
  </si>
  <si>
    <t>204/14</t>
  </si>
  <si>
    <t>204/15</t>
  </si>
  <si>
    <t>219/9</t>
  </si>
  <si>
    <t>231/8</t>
  </si>
  <si>
    <t>232/8</t>
  </si>
  <si>
    <t>233/8</t>
  </si>
  <si>
    <t>234/9</t>
  </si>
  <si>
    <t>248/1</t>
  </si>
  <si>
    <t>249/3</t>
  </si>
  <si>
    <t>249/13</t>
  </si>
  <si>
    <t>253/1</t>
  </si>
  <si>
    <t>253/8</t>
  </si>
  <si>
    <t>256/2</t>
  </si>
  <si>
    <t>256/18</t>
  </si>
  <si>
    <t>319/1</t>
  </si>
  <si>
    <t>Krakowiany</t>
  </si>
  <si>
    <t>55//1</t>
  </si>
  <si>
    <t>61/16</t>
  </si>
  <si>
    <t>61/27</t>
  </si>
  <si>
    <t>72//1</t>
  </si>
  <si>
    <t>87//3</t>
  </si>
  <si>
    <t>87//6</t>
  </si>
  <si>
    <t>88//4</t>
  </si>
  <si>
    <t>88//5</t>
  </si>
  <si>
    <t>91//2</t>
  </si>
  <si>
    <t>91//8</t>
  </si>
  <si>
    <t>92//3</t>
  </si>
  <si>
    <t>97//4</t>
  </si>
  <si>
    <t>98//2</t>
  </si>
  <si>
    <t>108/4</t>
  </si>
  <si>
    <t>112/10</t>
  </si>
  <si>
    <t>115/5</t>
  </si>
  <si>
    <t>117/6</t>
  </si>
  <si>
    <t>117/7</t>
  </si>
  <si>
    <t>119/6</t>
  </si>
  <si>
    <t>126/11</t>
  </si>
  <si>
    <t>129//8</t>
  </si>
  <si>
    <t>129//9</t>
  </si>
  <si>
    <t>129//18</t>
  </si>
  <si>
    <t>140//2</t>
  </si>
  <si>
    <t>7//9</t>
  </si>
  <si>
    <t>7/39</t>
  </si>
  <si>
    <t>7/49</t>
  </si>
  <si>
    <t>20//6</t>
  </si>
  <si>
    <t>21//4</t>
  </si>
  <si>
    <t>25//11</t>
  </si>
  <si>
    <t>26/17</t>
  </si>
  <si>
    <t>27//3</t>
  </si>
  <si>
    <t>27//5</t>
  </si>
  <si>
    <t>27//11</t>
  </si>
  <si>
    <t>31//1</t>
  </si>
  <si>
    <t>31//5</t>
  </si>
  <si>
    <t>33//1</t>
  </si>
  <si>
    <t>33//5</t>
  </si>
  <si>
    <t>41//8</t>
  </si>
  <si>
    <t>41//9</t>
  </si>
  <si>
    <t>41//11</t>
  </si>
  <si>
    <t>45/17</t>
  </si>
  <si>
    <t>46/21</t>
  </si>
  <si>
    <t>102/6</t>
  </si>
  <si>
    <t>103/2</t>
  </si>
  <si>
    <t>104/2</t>
  </si>
  <si>
    <t>105/13</t>
  </si>
  <si>
    <t>109/10</t>
  </si>
  <si>
    <t>150/1</t>
  </si>
  <si>
    <t>150/7</t>
  </si>
  <si>
    <t>223/2</t>
  </si>
  <si>
    <t>458/1</t>
  </si>
  <si>
    <t>458/2</t>
  </si>
  <si>
    <t>5//7</t>
  </si>
  <si>
    <t>48//1</t>
  </si>
  <si>
    <t>76//4</t>
  </si>
  <si>
    <t>113/4</t>
  </si>
  <si>
    <t>127/1</t>
  </si>
  <si>
    <t>38//2</t>
  </si>
  <si>
    <t>38//7</t>
  </si>
  <si>
    <t>38//12</t>
  </si>
  <si>
    <t>40//1</t>
  </si>
  <si>
    <t>40/35</t>
  </si>
  <si>
    <t>48//7</t>
  </si>
  <si>
    <t>48//17</t>
  </si>
  <si>
    <t>48//19</t>
  </si>
  <si>
    <t>49//1</t>
  </si>
  <si>
    <t>49//2</t>
  </si>
  <si>
    <t>49//4</t>
  </si>
  <si>
    <t>49//10</t>
  </si>
  <si>
    <t>50/13</t>
  </si>
  <si>
    <t>51/17</t>
  </si>
  <si>
    <t>51/18</t>
  </si>
  <si>
    <t>53//4</t>
  </si>
  <si>
    <t>60//8</t>
  </si>
  <si>
    <t>65//8</t>
  </si>
  <si>
    <t>67//4</t>
  </si>
  <si>
    <t>72//10</t>
  </si>
  <si>
    <t>72//11</t>
  </si>
  <si>
    <t>72/16</t>
  </si>
  <si>
    <t>72/28</t>
  </si>
  <si>
    <t>73//7</t>
  </si>
  <si>
    <t>75//9</t>
  </si>
  <si>
    <t>77//7</t>
  </si>
  <si>
    <t>78//1</t>
  </si>
  <si>
    <t>78//4</t>
  </si>
  <si>
    <t>80//2</t>
  </si>
  <si>
    <t>80//9</t>
  </si>
  <si>
    <t>81//11</t>
  </si>
  <si>
    <t>83//10</t>
  </si>
  <si>
    <t>83//11</t>
  </si>
  <si>
    <t>89/32</t>
  </si>
  <si>
    <t>89/34</t>
  </si>
  <si>
    <t>89/37</t>
  </si>
  <si>
    <t>91//1</t>
  </si>
  <si>
    <t>91/13</t>
  </si>
  <si>
    <t>95/28</t>
  </si>
  <si>
    <t>95/29</t>
  </si>
  <si>
    <t>98//4</t>
  </si>
  <si>
    <t>98//5</t>
  </si>
  <si>
    <t>147/28</t>
  </si>
  <si>
    <t>150/4</t>
  </si>
  <si>
    <t>151/22</t>
  </si>
  <si>
    <t>151/29</t>
  </si>
  <si>
    <t>179/23</t>
  </si>
  <si>
    <t>188/5</t>
  </si>
  <si>
    <t>189/2</t>
  </si>
  <si>
    <t>203/1</t>
  </si>
  <si>
    <t>203/4</t>
  </si>
  <si>
    <t>204/1</t>
  </si>
  <si>
    <t>204/4</t>
  </si>
  <si>
    <t>204/5</t>
  </si>
  <si>
    <t>217/7</t>
  </si>
  <si>
    <t>220/1</t>
  </si>
  <si>
    <t>224/12</t>
  </si>
  <si>
    <t>224/13</t>
  </si>
  <si>
    <t>224/23</t>
  </si>
  <si>
    <t>224/28</t>
  </si>
  <si>
    <t>224/112</t>
  </si>
  <si>
    <t>228/4</t>
  </si>
  <si>
    <t>235/16</t>
  </si>
  <si>
    <t>235/22</t>
  </si>
  <si>
    <t>241/22</t>
  </si>
  <si>
    <t>241/23</t>
  </si>
  <si>
    <t>241/36</t>
  </si>
  <si>
    <t>250/36</t>
  </si>
  <si>
    <t>250/37</t>
  </si>
  <si>
    <t>250/38</t>
  </si>
  <si>
    <t>250/65</t>
  </si>
  <si>
    <t>250/99</t>
  </si>
  <si>
    <t>250/103</t>
  </si>
  <si>
    <t>250/118</t>
  </si>
  <si>
    <t>251/13</t>
  </si>
  <si>
    <t>252/7</t>
  </si>
  <si>
    <t>255/10</t>
  </si>
  <si>
    <t>255/82</t>
  </si>
  <si>
    <t>255/84</t>
  </si>
  <si>
    <t>256/3</t>
  </si>
  <si>
    <t>259/4</t>
  </si>
  <si>
    <t>260/3</t>
  </si>
  <si>
    <t>260/31</t>
  </si>
  <si>
    <t>260/32</t>
  </si>
  <si>
    <t>260/34</t>
  </si>
  <si>
    <t>260/37</t>
  </si>
  <si>
    <t>270/1</t>
  </si>
  <si>
    <t>270/2</t>
  </si>
  <si>
    <t>271/13</t>
  </si>
  <si>
    <t>272/28</t>
  </si>
  <si>
    <t>272/56</t>
  </si>
  <si>
    <t>284/9</t>
  </si>
  <si>
    <t>285/10</t>
  </si>
  <si>
    <t>286/14</t>
  </si>
  <si>
    <t>286/18</t>
  </si>
  <si>
    <t>286/25</t>
  </si>
  <si>
    <t>286/26</t>
  </si>
  <si>
    <t>290/1</t>
  </si>
  <si>
    <t>291/1</t>
  </si>
  <si>
    <t>291/21</t>
  </si>
  <si>
    <t>292/1</t>
  </si>
  <si>
    <t>292/24</t>
  </si>
  <si>
    <t>293/1</t>
  </si>
  <si>
    <t>293/2</t>
  </si>
  <si>
    <t>294/1</t>
  </si>
  <si>
    <t>298/1</t>
  </si>
  <si>
    <t>299/1</t>
  </si>
  <si>
    <t>299/4</t>
  </si>
  <si>
    <t>301/5</t>
  </si>
  <si>
    <t>301/7</t>
  </si>
  <si>
    <t>301/16</t>
  </si>
  <si>
    <t>301/17</t>
  </si>
  <si>
    <t>301/19</t>
  </si>
  <si>
    <t>301/22</t>
  </si>
  <si>
    <t>303/6</t>
  </si>
  <si>
    <t>303/16</t>
  </si>
  <si>
    <t>304/7</t>
  </si>
  <si>
    <t>304/15</t>
  </si>
  <si>
    <t>304/19</t>
  </si>
  <si>
    <t>309/1</t>
  </si>
  <si>
    <t>309/2</t>
  </si>
  <si>
    <t>310/1</t>
  </si>
  <si>
    <t>311/1</t>
  </si>
  <si>
    <t>319/7</t>
  </si>
  <si>
    <t>319/8</t>
  </si>
  <si>
    <t>320/10</t>
  </si>
  <si>
    <t>325/1</t>
  </si>
  <si>
    <t>327/1</t>
  </si>
  <si>
    <t>327/4</t>
  </si>
  <si>
    <t>328/1</t>
  </si>
  <si>
    <t>328/4</t>
  </si>
  <si>
    <t>334/25</t>
  </si>
  <si>
    <t>336/6</t>
  </si>
  <si>
    <t>336/7</t>
  </si>
  <si>
    <t>336/14</t>
  </si>
  <si>
    <t>346/3</t>
  </si>
  <si>
    <t>351/8</t>
  </si>
  <si>
    <t>351/20</t>
  </si>
  <si>
    <t>259/12</t>
  </si>
  <si>
    <t>360/19</t>
  </si>
  <si>
    <t>369/30</t>
  </si>
  <si>
    <t>369/50</t>
  </si>
  <si>
    <t>385/12</t>
  </si>
  <si>
    <t>390/4</t>
  </si>
  <si>
    <t>429/1</t>
  </si>
  <si>
    <t>3//1</t>
  </si>
  <si>
    <t>12//19</t>
  </si>
  <si>
    <t>13//6</t>
  </si>
  <si>
    <t>14/13</t>
  </si>
  <si>
    <t>14/14</t>
  </si>
  <si>
    <t>17//4</t>
  </si>
  <si>
    <t>21//1</t>
  </si>
  <si>
    <t>22//1</t>
  </si>
  <si>
    <t>22/30</t>
  </si>
  <si>
    <t>28//4</t>
  </si>
  <si>
    <t>29//1</t>
  </si>
  <si>
    <t>29/15</t>
  </si>
  <si>
    <t>31/14</t>
  </si>
  <si>
    <t>31/16</t>
  </si>
  <si>
    <t>31/28</t>
  </si>
  <si>
    <t>34//9</t>
  </si>
  <si>
    <t>34/39</t>
  </si>
  <si>
    <t>34/40</t>
  </si>
  <si>
    <t>34//42</t>
  </si>
  <si>
    <t>34//44</t>
  </si>
  <si>
    <t>34/45</t>
  </si>
  <si>
    <t>35//10</t>
  </si>
  <si>
    <t>36//2</t>
  </si>
  <si>
    <t>37//5</t>
  </si>
  <si>
    <t>37//13</t>
  </si>
  <si>
    <t>40//15</t>
  </si>
  <si>
    <t>66//1</t>
  </si>
  <si>
    <t>66//15</t>
  </si>
  <si>
    <t>66/31</t>
  </si>
  <si>
    <t>66/32</t>
  </si>
  <si>
    <t>66/33</t>
  </si>
  <si>
    <t>68//1</t>
  </si>
  <si>
    <t>68//10</t>
  </si>
  <si>
    <t>68//12</t>
  </si>
  <si>
    <t>68/13</t>
  </si>
  <si>
    <t>71//1</t>
  </si>
  <si>
    <t>71//3</t>
  </si>
  <si>
    <t>71//5</t>
  </si>
  <si>
    <t>71//6</t>
  </si>
  <si>
    <t>73//8</t>
  </si>
  <si>
    <t>81/19</t>
  </si>
  <si>
    <t>82//28</t>
  </si>
  <si>
    <t>82//43</t>
  </si>
  <si>
    <t>83//8</t>
  </si>
  <si>
    <t>86//3</t>
  </si>
  <si>
    <t>87//14</t>
  </si>
  <si>
    <t>89//17</t>
  </si>
  <si>
    <t>92//7</t>
  </si>
  <si>
    <t>94//10</t>
  </si>
  <si>
    <t>94/50</t>
  </si>
  <si>
    <t>100//4</t>
  </si>
  <si>
    <t>101/24</t>
  </si>
  <si>
    <t>106//3</t>
  </si>
  <si>
    <t>107//25</t>
  </si>
  <si>
    <t>107//32</t>
  </si>
  <si>
    <t>107/33</t>
  </si>
  <si>
    <t>107//34</t>
  </si>
  <si>
    <t>107//35</t>
  </si>
  <si>
    <t>107/36</t>
  </si>
  <si>
    <t>107//37</t>
  </si>
  <si>
    <t>108//2</t>
  </si>
  <si>
    <t>109/1</t>
  </si>
  <si>
    <t>110/2</t>
  </si>
  <si>
    <t>110/11</t>
  </si>
  <si>
    <t>115/47</t>
  </si>
  <si>
    <t>118/8</t>
  </si>
  <si>
    <t>120/19</t>
  </si>
  <si>
    <t>121/13</t>
  </si>
  <si>
    <t>141/29</t>
  </si>
  <si>
    <t>157/1</t>
  </si>
  <si>
    <t>157/11</t>
  </si>
  <si>
    <t>160/1</t>
  </si>
  <si>
    <t>160/2</t>
  </si>
  <si>
    <t>163/1</t>
  </si>
  <si>
    <t>163/2</t>
  </si>
  <si>
    <t>164/42</t>
  </si>
  <si>
    <t>170/4</t>
  </si>
  <si>
    <t>170/7</t>
  </si>
  <si>
    <t>177/1</t>
  </si>
  <si>
    <t>180/1</t>
  </si>
  <si>
    <t>182/3</t>
  </si>
  <si>
    <t>187/1</t>
  </si>
  <si>
    <t>188/11</t>
  </si>
  <si>
    <t>189/22</t>
  </si>
  <si>
    <t>190/5</t>
  </si>
  <si>
    <t>190/8</t>
  </si>
  <si>
    <t>191/3</t>
  </si>
  <si>
    <t>191/7</t>
  </si>
  <si>
    <t>193/5</t>
  </si>
  <si>
    <t>193/17</t>
  </si>
  <si>
    <t>193/18</t>
  </si>
  <si>
    <t>194/9</t>
  </si>
  <si>
    <t>195/1</t>
  </si>
  <si>
    <t>196/2</t>
  </si>
  <si>
    <t>196/13</t>
  </si>
  <si>
    <t>196/14</t>
  </si>
  <si>
    <t>196/30</t>
  </si>
  <si>
    <t>196/32</t>
  </si>
  <si>
    <t>196/46</t>
  </si>
  <si>
    <t>196/47</t>
  </si>
  <si>
    <t>197/1</t>
  </si>
  <si>
    <t>200/14</t>
  </si>
  <si>
    <t>200/20</t>
  </si>
  <si>
    <t>203/7</t>
  </si>
  <si>
    <t>203/10</t>
  </si>
  <si>
    <t>203/24</t>
  </si>
  <si>
    <t>206/3</t>
  </si>
  <si>
    <t>206/9</t>
  </si>
  <si>
    <t>206/15</t>
  </si>
  <si>
    <t>225/4</t>
  </si>
  <si>
    <t>229/2</t>
  </si>
  <si>
    <t>248/33</t>
  </si>
  <si>
    <t>248/37</t>
  </si>
  <si>
    <t>258/17</t>
  </si>
  <si>
    <t>259/23</t>
  </si>
  <si>
    <t>259/39</t>
  </si>
  <si>
    <t>299/16</t>
  </si>
  <si>
    <t>301/4</t>
  </si>
  <si>
    <t>384/2</t>
  </si>
  <si>
    <t>405/4</t>
  </si>
  <si>
    <t>406/4</t>
  </si>
  <si>
    <t>406/5</t>
  </si>
  <si>
    <t>436/2</t>
  </si>
  <si>
    <t>435/14</t>
  </si>
  <si>
    <t>571/70</t>
  </si>
  <si>
    <t>598/18</t>
  </si>
  <si>
    <t>11//21</t>
  </si>
  <si>
    <t>13//8</t>
  </si>
  <si>
    <t>14//5</t>
  </si>
  <si>
    <t>26/34</t>
  </si>
  <si>
    <t>26/38</t>
  </si>
  <si>
    <t>30//3</t>
  </si>
  <si>
    <t>36//1</t>
  </si>
  <si>
    <t>44//3</t>
  </si>
  <si>
    <t>7//6</t>
  </si>
  <si>
    <t>7//13</t>
  </si>
  <si>
    <t>7//17</t>
  </si>
  <si>
    <t>16//11</t>
  </si>
  <si>
    <t>16/14</t>
  </si>
  <si>
    <t>17//12</t>
  </si>
  <si>
    <t>17/27</t>
  </si>
  <si>
    <t>20//5</t>
  </si>
  <si>
    <t>21//6</t>
  </si>
  <si>
    <t>26//6</t>
  </si>
  <si>
    <t>52//2</t>
  </si>
  <si>
    <t>53//2</t>
  </si>
  <si>
    <t>57/20</t>
  </si>
  <si>
    <t>98//3</t>
  </si>
  <si>
    <t>113/2</t>
  </si>
  <si>
    <t>167/17</t>
  </si>
  <si>
    <t>170/15</t>
  </si>
  <si>
    <t>176/19</t>
  </si>
  <si>
    <t>177/4</t>
  </si>
  <si>
    <t>177/14</t>
  </si>
  <si>
    <t>178/1</t>
  </si>
  <si>
    <t>178/6</t>
  </si>
  <si>
    <t>180/6</t>
  </si>
  <si>
    <t>180/12</t>
  </si>
  <si>
    <t>185/1</t>
  </si>
  <si>
    <t>185/4</t>
  </si>
  <si>
    <t>189/1</t>
  </si>
  <si>
    <t>192/7</t>
  </si>
  <si>
    <t>192/23</t>
  </si>
  <si>
    <t>197/43</t>
  </si>
  <si>
    <t>197/66</t>
  </si>
  <si>
    <t>211/6</t>
  </si>
  <si>
    <t>211/7</t>
  </si>
  <si>
    <t>212/3</t>
  </si>
  <si>
    <t>213/8</t>
  </si>
  <si>
    <t>214/34</t>
  </si>
  <si>
    <t>215/8</t>
  </si>
  <si>
    <t>217/5</t>
  </si>
  <si>
    <t>222/1</t>
  </si>
  <si>
    <t>222/2</t>
  </si>
  <si>
    <t>253/10</t>
  </si>
  <si>
    <t>253/17</t>
  </si>
  <si>
    <t>263/12</t>
  </si>
  <si>
    <t>34//5</t>
  </si>
  <si>
    <t>38/19</t>
  </si>
  <si>
    <t>38/35</t>
  </si>
  <si>
    <t>41/18</t>
  </si>
  <si>
    <t>41/19</t>
  </si>
  <si>
    <t>43/31</t>
  </si>
  <si>
    <t>93/155</t>
  </si>
  <si>
    <t>108/98</t>
  </si>
  <si>
    <t>18//1</t>
  </si>
  <si>
    <t>32//7</t>
  </si>
  <si>
    <t>57//4</t>
  </si>
  <si>
    <t>64//5</t>
  </si>
  <si>
    <t>120/16</t>
  </si>
  <si>
    <t>120/31</t>
  </si>
  <si>
    <t>125/9</t>
  </si>
  <si>
    <t>132/8</t>
  </si>
  <si>
    <t>158/4</t>
  </si>
  <si>
    <t>159/2</t>
  </si>
  <si>
    <t>23//2</t>
  </si>
  <si>
    <t>464/1</t>
  </si>
  <si>
    <t>691/7</t>
  </si>
  <si>
    <t>691/8</t>
  </si>
  <si>
    <t>692/7</t>
  </si>
  <si>
    <t>692/8</t>
  </si>
  <si>
    <t>136//</t>
  </si>
  <si>
    <t>178/3</t>
  </si>
  <si>
    <t>358/6</t>
  </si>
  <si>
    <t>368/3</t>
  </si>
  <si>
    <t>391/2</t>
  </si>
  <si>
    <t>398/11</t>
  </si>
  <si>
    <t>409/4</t>
  </si>
  <si>
    <t>409/6</t>
  </si>
  <si>
    <t>410/4</t>
  </si>
  <si>
    <t>410/23</t>
  </si>
  <si>
    <t>410/34</t>
  </si>
  <si>
    <t>414//4</t>
  </si>
  <si>
    <t>463/17</t>
  </si>
  <si>
    <t>464/20</t>
  </si>
  <si>
    <t>475/6</t>
  </si>
  <si>
    <t>475/12</t>
  </si>
  <si>
    <t>482/22</t>
  </si>
  <si>
    <t>517/11</t>
  </si>
  <si>
    <t>517/23</t>
  </si>
  <si>
    <t>517/24</t>
  </si>
  <si>
    <t>519/1</t>
  </si>
  <si>
    <t>520/11</t>
  </si>
  <si>
    <t>534/8</t>
  </si>
  <si>
    <t>534/9</t>
  </si>
  <si>
    <t>587/1</t>
  </si>
  <si>
    <t>604/2</t>
  </si>
  <si>
    <t>606/13</t>
  </si>
  <si>
    <t>606/16</t>
  </si>
  <si>
    <t>606/26</t>
  </si>
  <si>
    <t>608/4</t>
  </si>
  <si>
    <t>616/1</t>
  </si>
  <si>
    <t>616/25</t>
  </si>
  <si>
    <t>617/1</t>
  </si>
  <si>
    <t>617/24</t>
  </si>
  <si>
    <t>628/24</t>
  </si>
  <si>
    <t>633/1</t>
  </si>
  <si>
    <t>633/4</t>
  </si>
  <si>
    <t>634/1</t>
  </si>
  <si>
    <t>634/2</t>
  </si>
  <si>
    <t>645/8</t>
  </si>
  <si>
    <t>681/1</t>
  </si>
  <si>
    <t>686/5</t>
  </si>
  <si>
    <t>754/15</t>
  </si>
  <si>
    <t>754/21</t>
  </si>
  <si>
    <t>756/5</t>
  </si>
  <si>
    <t>758/8</t>
  </si>
  <si>
    <t>760/1</t>
  </si>
  <si>
    <t>808/3</t>
  </si>
  <si>
    <t>836/6</t>
  </si>
  <si>
    <t>837/6</t>
  </si>
  <si>
    <t>838/7</t>
  </si>
  <si>
    <t>839/6</t>
  </si>
  <si>
    <t>852/2</t>
  </si>
  <si>
    <t>893/9</t>
  </si>
  <si>
    <t>971/4</t>
  </si>
  <si>
    <t>979/1</t>
  </si>
  <si>
    <t>979/2</t>
  </si>
  <si>
    <t>993/3</t>
  </si>
  <si>
    <t>993/4</t>
  </si>
  <si>
    <t>993/5</t>
  </si>
  <si>
    <t>995/4</t>
  </si>
  <si>
    <t>998/2</t>
  </si>
  <si>
    <t>998/3</t>
  </si>
  <si>
    <t>1011/1</t>
  </si>
  <si>
    <t>17//10</t>
  </si>
  <si>
    <t>17/15</t>
  </si>
  <si>
    <t>17/17</t>
  </si>
  <si>
    <t>17/22</t>
  </si>
  <si>
    <t>17/25</t>
  </si>
  <si>
    <t>17/28</t>
  </si>
  <si>
    <t>17/35</t>
  </si>
  <si>
    <t>80//1</t>
  </si>
  <si>
    <t>125/21</t>
  </si>
  <si>
    <t>186/4</t>
  </si>
  <si>
    <t>234/7</t>
  </si>
  <si>
    <t>234/14</t>
  </si>
  <si>
    <t>234/21</t>
  </si>
  <si>
    <t>234/29</t>
  </si>
  <si>
    <t>235/23</t>
  </si>
  <si>
    <t>235/26</t>
  </si>
  <si>
    <t>248/25</t>
  </si>
  <si>
    <t>283/1</t>
  </si>
  <si>
    <t>330/8</t>
  </si>
  <si>
    <t>341/7</t>
  </si>
  <si>
    <t>351/16</t>
  </si>
  <si>
    <t>351/19</t>
  </si>
  <si>
    <t>371/1</t>
  </si>
  <si>
    <t>449/4</t>
  </si>
  <si>
    <t>449/5</t>
  </si>
  <si>
    <t>449/6</t>
  </si>
  <si>
    <t>480/23</t>
  </si>
  <si>
    <t>488/3</t>
  </si>
  <si>
    <t>500/4</t>
  </si>
  <si>
    <t>504/1</t>
  </si>
  <si>
    <t>526/1</t>
  </si>
  <si>
    <t>601/5</t>
  </si>
  <si>
    <t>619/1</t>
  </si>
  <si>
    <t>645/6</t>
  </si>
  <si>
    <t>647/19</t>
  </si>
  <si>
    <t>663/1</t>
  </si>
  <si>
    <t>705/1</t>
  </si>
  <si>
    <t>741/7</t>
  </si>
  <si>
    <t>767/8</t>
  </si>
  <si>
    <t>767/13</t>
  </si>
  <si>
    <t>830/3</t>
  </si>
  <si>
    <t>840/1</t>
  </si>
  <si>
    <t>844/1</t>
  </si>
  <si>
    <t>886/2</t>
  </si>
  <si>
    <t>887/2</t>
  </si>
  <si>
    <t>949//</t>
  </si>
  <si>
    <t>957//</t>
  </si>
  <si>
    <t>957/1</t>
  </si>
  <si>
    <t>963//</t>
  </si>
  <si>
    <t>965//</t>
  </si>
  <si>
    <t>969//</t>
  </si>
  <si>
    <t>978//</t>
  </si>
  <si>
    <t>979//</t>
  </si>
  <si>
    <t>987//</t>
  </si>
  <si>
    <t>1024/1</t>
  </si>
  <si>
    <t>1488/1</t>
  </si>
  <si>
    <t>1784//</t>
  </si>
  <si>
    <t>1847//</t>
  </si>
  <si>
    <t>1853//</t>
  </si>
  <si>
    <t>1912//</t>
  </si>
  <si>
    <t>1919//</t>
  </si>
  <si>
    <t>1920//</t>
  </si>
  <si>
    <t>1921//</t>
  </si>
  <si>
    <t>2113//</t>
  </si>
  <si>
    <t>49/13</t>
  </si>
  <si>
    <t>73//4</t>
  </si>
  <si>
    <t>83//3</t>
  </si>
  <si>
    <t>83//4</t>
  </si>
  <si>
    <t>83//12</t>
  </si>
  <si>
    <t>83/13</t>
  </si>
  <si>
    <t>84//1</t>
  </si>
  <si>
    <t>90//5</t>
  </si>
  <si>
    <t>104//</t>
  </si>
  <si>
    <t>113//</t>
  </si>
  <si>
    <t>116//</t>
  </si>
  <si>
    <t>119//</t>
  </si>
  <si>
    <t>123//</t>
  </si>
  <si>
    <t>125//</t>
  </si>
  <si>
    <t>126//</t>
  </si>
  <si>
    <t>138//</t>
  </si>
  <si>
    <t>143/5</t>
  </si>
  <si>
    <t>153//</t>
  </si>
  <si>
    <t>154//</t>
  </si>
  <si>
    <t>166/7</t>
  </si>
  <si>
    <t>170/1</t>
  </si>
  <si>
    <t>174/2</t>
  </si>
  <si>
    <t>182/15</t>
  </si>
  <si>
    <t>182/16</t>
  </si>
  <si>
    <t>194//</t>
  </si>
  <si>
    <t>219/10</t>
  </si>
  <si>
    <t>219/22</t>
  </si>
  <si>
    <t>219/31</t>
  </si>
  <si>
    <t>220//</t>
  </si>
  <si>
    <t>225//</t>
  </si>
  <si>
    <t>240//</t>
  </si>
  <si>
    <t>246//</t>
  </si>
  <si>
    <t>254/8</t>
  </si>
  <si>
    <t>23//1</t>
  </si>
  <si>
    <t>18//4</t>
  </si>
  <si>
    <t>29//3</t>
  </si>
  <si>
    <t>50//1</t>
  </si>
  <si>
    <t>110/1</t>
  </si>
  <si>
    <t>121/4</t>
  </si>
  <si>
    <t>136/1</t>
  </si>
  <si>
    <t>136/2</t>
  </si>
  <si>
    <t>138/13</t>
  </si>
  <si>
    <t>6//5</t>
  </si>
  <si>
    <t>16//5</t>
  </si>
  <si>
    <t>25//3</t>
  </si>
  <si>
    <t>26//3</t>
  </si>
  <si>
    <t>108/11</t>
  </si>
  <si>
    <t>51/22</t>
  </si>
  <si>
    <t>145//</t>
  </si>
  <si>
    <t>36//</t>
  </si>
  <si>
    <t>39/16</t>
  </si>
  <si>
    <t>42//2</t>
  </si>
  <si>
    <t>42//10</t>
  </si>
  <si>
    <t>45/19</t>
  </si>
  <si>
    <t>45/20</t>
  </si>
  <si>
    <t>45/22</t>
  </si>
  <si>
    <t>45/24</t>
  </si>
  <si>
    <t>63//1</t>
  </si>
  <si>
    <t>64//</t>
  </si>
  <si>
    <t>147/18</t>
  </si>
  <si>
    <t>163/3</t>
  </si>
  <si>
    <t>175/4</t>
  </si>
  <si>
    <t>181/2</t>
  </si>
  <si>
    <t>181/12</t>
  </si>
  <si>
    <t>181/19</t>
  </si>
  <si>
    <t>106//</t>
  </si>
  <si>
    <t>132/1</t>
  </si>
  <si>
    <t>132/2</t>
  </si>
  <si>
    <t>191//</t>
  </si>
  <si>
    <t>219//</t>
  </si>
  <si>
    <t>233//</t>
  </si>
  <si>
    <t>237//</t>
  </si>
  <si>
    <t>239/1</t>
  </si>
  <si>
    <t>239/16</t>
  </si>
  <si>
    <t>241/6</t>
  </si>
  <si>
    <t>241/8</t>
  </si>
  <si>
    <t>247/1</t>
  </si>
  <si>
    <t>247/3</t>
  </si>
  <si>
    <t>247/20</t>
  </si>
  <si>
    <t>251/5</t>
  </si>
  <si>
    <t>254/1</t>
  </si>
  <si>
    <t>254/3</t>
  </si>
  <si>
    <t>254/21</t>
  </si>
  <si>
    <t>254/26</t>
  </si>
  <si>
    <t>300/1</t>
  </si>
  <si>
    <t>303/3</t>
  </si>
  <si>
    <t>305/1</t>
  </si>
  <si>
    <t>306/1</t>
  </si>
  <si>
    <t>307/5</t>
  </si>
  <si>
    <t>353/1</t>
  </si>
  <si>
    <t>357/11</t>
  </si>
  <si>
    <t>357/22</t>
  </si>
  <si>
    <t>366/2</t>
  </si>
  <si>
    <t>384/1</t>
  </si>
  <si>
    <t>38//3</t>
  </si>
  <si>
    <t>38//5</t>
  </si>
  <si>
    <t>38//6</t>
  </si>
  <si>
    <t>39//1</t>
  </si>
  <si>
    <t>39//2</t>
  </si>
  <si>
    <t>39/15</t>
  </si>
  <si>
    <t>40//7</t>
  </si>
  <si>
    <t>40//11</t>
  </si>
  <si>
    <t>55/15</t>
  </si>
  <si>
    <t>56//22</t>
  </si>
  <si>
    <t>59//9</t>
  </si>
  <si>
    <t>80//5</t>
  </si>
  <si>
    <t>81//9</t>
  </si>
  <si>
    <t>81//13</t>
  </si>
  <si>
    <t>82/14</t>
  </si>
  <si>
    <t>82/17</t>
  </si>
  <si>
    <t>82/18</t>
  </si>
  <si>
    <t>114/20</t>
  </si>
  <si>
    <t>140/5</t>
  </si>
  <si>
    <t>156/22</t>
  </si>
  <si>
    <t>164/10</t>
  </si>
  <si>
    <t>216/7</t>
  </si>
  <si>
    <t>258/4</t>
  </si>
  <si>
    <t>264/1</t>
  </si>
  <si>
    <t>265/7</t>
  </si>
  <si>
    <t xml:space="preserve">Strzeniówka </t>
  </si>
  <si>
    <t>24/14</t>
  </si>
  <si>
    <t>30//5</t>
  </si>
  <si>
    <t>117/1</t>
  </si>
  <si>
    <t>119/10</t>
  </si>
  <si>
    <t>177/3</t>
  </si>
  <si>
    <t>183/2</t>
  </si>
  <si>
    <t>183/3</t>
  </si>
  <si>
    <t>373/3</t>
  </si>
  <si>
    <t>396/4</t>
  </si>
  <si>
    <t>509/7</t>
  </si>
  <si>
    <t>517/9</t>
  </si>
  <si>
    <t>571/1</t>
  </si>
  <si>
    <t>583/7</t>
  </si>
  <si>
    <t>586/10</t>
  </si>
  <si>
    <t>586/11</t>
  </si>
  <si>
    <t>859/6</t>
  </si>
  <si>
    <t>11//11</t>
  </si>
  <si>
    <t>11//14</t>
  </si>
  <si>
    <t>13/13</t>
  </si>
  <si>
    <t>14//9</t>
  </si>
  <si>
    <t>18//</t>
  </si>
  <si>
    <t>19//</t>
  </si>
  <si>
    <t>23//</t>
  </si>
  <si>
    <t>63//10</t>
  </si>
  <si>
    <t>64//3</t>
  </si>
  <si>
    <t>79//1</t>
  </si>
  <si>
    <t>81//</t>
  </si>
  <si>
    <t>96//</t>
  </si>
  <si>
    <t>2//7</t>
  </si>
  <si>
    <t>59//7</t>
  </si>
  <si>
    <t>59//22</t>
  </si>
  <si>
    <t>59//24</t>
  </si>
  <si>
    <t>64//2</t>
  </si>
  <si>
    <t>74//15</t>
  </si>
  <si>
    <t>76//13</t>
  </si>
  <si>
    <t>76/19</t>
  </si>
  <si>
    <t>164/19</t>
  </si>
  <si>
    <t>164/25</t>
  </si>
  <si>
    <t>168/4</t>
  </si>
  <si>
    <t>172/7</t>
  </si>
  <si>
    <t>174/24</t>
  </si>
  <si>
    <t>187/10</t>
  </si>
  <si>
    <t>192/4</t>
  </si>
  <si>
    <t>210/4</t>
  </si>
  <si>
    <t>214/3</t>
  </si>
  <si>
    <t>214/8</t>
  </si>
  <si>
    <t>214/9</t>
  </si>
  <si>
    <t>216/3</t>
  </si>
  <si>
    <t>246/14</t>
  </si>
  <si>
    <t>261/1</t>
  </si>
  <si>
    <t>261/2</t>
  </si>
  <si>
    <t>261/3</t>
  </si>
  <si>
    <t>261/4</t>
  </si>
  <si>
    <t>263/1</t>
  </si>
  <si>
    <t>263/11</t>
  </si>
  <si>
    <t>263/27</t>
  </si>
  <si>
    <t>266/1</t>
  </si>
  <si>
    <t>266/2</t>
  </si>
  <si>
    <t>267/1</t>
  </si>
  <si>
    <t>267/2</t>
  </si>
  <si>
    <t>15//</t>
  </si>
  <si>
    <t>30//</t>
  </si>
  <si>
    <t>57//1</t>
  </si>
  <si>
    <t>116/12</t>
  </si>
  <si>
    <t>131/3</t>
  </si>
  <si>
    <t>153/1</t>
  </si>
  <si>
    <t>24//2</t>
  </si>
  <si>
    <t>114/4</t>
  </si>
  <si>
    <t>118/2</t>
  </si>
  <si>
    <t>119/1</t>
  </si>
  <si>
    <t>119/2</t>
  </si>
  <si>
    <t>120/1</t>
  </si>
  <si>
    <t>129/7</t>
  </si>
  <si>
    <t>276/3</t>
  </si>
  <si>
    <t>350/10</t>
  </si>
  <si>
    <t>358/2</t>
  </si>
  <si>
    <t>358/4</t>
  </si>
  <si>
    <t>385/4</t>
  </si>
  <si>
    <t>392/3</t>
  </si>
  <si>
    <t>418/1</t>
  </si>
  <si>
    <t>418/4</t>
  </si>
  <si>
    <t>456/4</t>
  </si>
  <si>
    <t>457/2</t>
  </si>
  <si>
    <t>465/1</t>
  </si>
  <si>
    <t>465/14</t>
  </si>
  <si>
    <t>467/6</t>
  </si>
  <si>
    <t>469/1</t>
  </si>
  <si>
    <t>473/4</t>
  </si>
  <si>
    <t>478/1</t>
  </si>
  <si>
    <t>479/1</t>
  </si>
  <si>
    <t>517/1</t>
  </si>
  <si>
    <t>517/4</t>
  </si>
  <si>
    <t>585/1</t>
  </si>
  <si>
    <t>609/2</t>
  </si>
  <si>
    <t>629/1</t>
  </si>
  <si>
    <t>754/3</t>
  </si>
  <si>
    <t>754/11</t>
  </si>
  <si>
    <t>934/3</t>
  </si>
  <si>
    <t>939/6</t>
  </si>
  <si>
    <t>939/10</t>
  </si>
  <si>
    <t>961/1</t>
  </si>
  <si>
    <t>965/1</t>
  </si>
  <si>
    <t>182/24</t>
  </si>
  <si>
    <t>766/9</t>
  </si>
  <si>
    <t>386/17</t>
  </si>
  <si>
    <t>1968//3</t>
  </si>
  <si>
    <t>44//7</t>
  </si>
  <si>
    <t>249/1</t>
  </si>
  <si>
    <t>234/4</t>
  </si>
  <si>
    <t>234/40</t>
  </si>
  <si>
    <t>242/20</t>
  </si>
  <si>
    <t>242/11</t>
  </si>
  <si>
    <t>243/59</t>
  </si>
  <si>
    <t>243/61</t>
  </si>
  <si>
    <t>243/65</t>
  </si>
  <si>
    <t>249/5</t>
  </si>
  <si>
    <t>249/9</t>
  </si>
  <si>
    <t>255/21</t>
  </si>
  <si>
    <t>255/38</t>
  </si>
  <si>
    <t>255/39</t>
  </si>
  <si>
    <t>255/40</t>
  </si>
  <si>
    <t>255/51</t>
  </si>
  <si>
    <t>255/52</t>
  </si>
  <si>
    <t>255/55</t>
  </si>
  <si>
    <t>255/56</t>
  </si>
  <si>
    <t>272/22</t>
  </si>
  <si>
    <t>295/1</t>
  </si>
  <si>
    <t>334/5</t>
  </si>
  <si>
    <t>334/6</t>
  </si>
  <si>
    <t>334/29</t>
  </si>
  <si>
    <t>334/35</t>
  </si>
  <si>
    <t>334/43</t>
  </si>
  <si>
    <t>334/45</t>
  </si>
  <si>
    <t>334/58</t>
  </si>
  <si>
    <t>334/59</t>
  </si>
  <si>
    <t>351/7</t>
  </si>
  <si>
    <t>368/18</t>
  </si>
  <si>
    <t>369/27</t>
  </si>
  <si>
    <t>369/49</t>
  </si>
  <si>
    <t>1043/1</t>
  </si>
  <si>
    <t>370/8</t>
  </si>
  <si>
    <t>581/11</t>
  </si>
  <si>
    <t>581/12</t>
  </si>
  <si>
    <t>24//16</t>
  </si>
  <si>
    <t>372/4</t>
  </si>
  <si>
    <t>591/5</t>
  </si>
  <si>
    <t>853/6</t>
  </si>
  <si>
    <t>589/14</t>
  </si>
  <si>
    <t>589/19</t>
  </si>
  <si>
    <t>589/23</t>
  </si>
  <si>
    <t>590/2</t>
  </si>
  <si>
    <t>590/26</t>
  </si>
  <si>
    <t>589/30</t>
  </si>
  <si>
    <t>589/27</t>
  </si>
  <si>
    <t>378/5</t>
  </si>
  <si>
    <t>377/8</t>
  </si>
  <si>
    <t>17/13</t>
  </si>
  <si>
    <t>123/1</t>
  </si>
  <si>
    <t>743/11</t>
  </si>
  <si>
    <t>598/5</t>
  </si>
  <si>
    <t>599/5</t>
  </si>
  <si>
    <t>591/11</t>
  </si>
  <si>
    <t>591/18</t>
  </si>
  <si>
    <t>21//8</t>
  </si>
  <si>
    <t>828/2</t>
  </si>
  <si>
    <t>122/1</t>
  </si>
  <si>
    <t>122/3</t>
  </si>
  <si>
    <t>29//12</t>
  </si>
  <si>
    <t>29//17</t>
  </si>
  <si>
    <t>833/1</t>
  </si>
  <si>
    <t>592/16</t>
  </si>
  <si>
    <t>501/1</t>
  </si>
  <si>
    <t>518/10</t>
  </si>
  <si>
    <t>589/41</t>
  </si>
  <si>
    <t>587/15</t>
  </si>
  <si>
    <t>746/3</t>
  </si>
  <si>
    <t>14/16</t>
  </si>
  <si>
    <t>13/25</t>
  </si>
  <si>
    <t>13/27</t>
  </si>
  <si>
    <t>13/33</t>
  </si>
  <si>
    <t>168/1</t>
  </si>
  <si>
    <t>262/2</t>
  </si>
  <si>
    <t>164/37</t>
  </si>
  <si>
    <t>174/28</t>
  </si>
  <si>
    <t>409/7</t>
  </si>
  <si>
    <t>1737/12</t>
  </si>
  <si>
    <t>146/10</t>
  </si>
  <si>
    <t>513/3</t>
  </si>
  <si>
    <t>514/3</t>
  </si>
  <si>
    <t>361/8</t>
  </si>
  <si>
    <t>509/14</t>
  </si>
  <si>
    <t>134/1</t>
  </si>
  <si>
    <t>13/23</t>
  </si>
  <si>
    <t>324/7</t>
  </si>
  <si>
    <t>324/10</t>
  </si>
  <si>
    <t>106/28</t>
  </si>
  <si>
    <t>230/1</t>
  </si>
  <si>
    <t>230/7</t>
  </si>
  <si>
    <t>231/1</t>
  </si>
  <si>
    <t>231/13</t>
  </si>
  <si>
    <t>70//1</t>
  </si>
  <si>
    <t>70//6</t>
  </si>
  <si>
    <t>70//8</t>
  </si>
  <si>
    <t>608/5</t>
  </si>
  <si>
    <t>608/8</t>
  </si>
  <si>
    <t>powierzchnia w ha</t>
  </si>
  <si>
    <t>Nieruchomości  stanowiące własność Gminy Nadarzyn- drogi</t>
  </si>
  <si>
    <t>590/14</t>
  </si>
  <si>
    <t>Nieruchomości  stanowiące współwłasność Gminy Nadarzyn</t>
  </si>
  <si>
    <t>Nieruchomości Gminy Nadarzyn w użytkowaniu</t>
  </si>
  <si>
    <t>drogi - posiadanie samoistne</t>
  </si>
  <si>
    <t>wartość</t>
  </si>
  <si>
    <t xml:space="preserve">NIERUCHOMOŚCI GMINY NADARZYN ODDANE W UŻYTKOWANIE WIECZYSTE </t>
  </si>
  <si>
    <t>69//1</t>
  </si>
  <si>
    <t>Wartość nieruchomości</t>
  </si>
  <si>
    <t>Wartość udziału</t>
  </si>
  <si>
    <t>suma</t>
  </si>
  <si>
    <t>Nieruchomości stanowiące własność oraz nieruchomości w użytkowaniu wieczystym Gminy</t>
  </si>
  <si>
    <t>Nieruchomości stanowiące własność gminy</t>
  </si>
  <si>
    <t xml:space="preserve">Wartość </t>
  </si>
  <si>
    <t>Drogi stanowiące własność gminy</t>
  </si>
  <si>
    <t>Nieruchomości w użytkowaniu wieczystym</t>
  </si>
  <si>
    <t>inne nieruchomości</t>
  </si>
  <si>
    <t>Nieruchomości oddane w dzierżawę</t>
  </si>
  <si>
    <t>647/1</t>
  </si>
  <si>
    <t>858/1</t>
  </si>
  <si>
    <t>473/5</t>
  </si>
  <si>
    <t>474/5</t>
  </si>
  <si>
    <t>238/17</t>
  </si>
  <si>
    <t>728/4</t>
  </si>
  <si>
    <t>647/22</t>
  </si>
  <si>
    <t>1941/2</t>
  </si>
  <si>
    <t>380/35</t>
  </si>
  <si>
    <t>769/8</t>
  </si>
  <si>
    <t>767/10</t>
  </si>
  <si>
    <t>769/11</t>
  </si>
  <si>
    <t>837/5</t>
  </si>
  <si>
    <t>55/1</t>
  </si>
  <si>
    <t>29/3</t>
  </si>
  <si>
    <t>0,0086</t>
  </si>
  <si>
    <t>81/3</t>
  </si>
  <si>
    <t>81/6</t>
  </si>
  <si>
    <t>81/20</t>
  </si>
  <si>
    <t>82/3</t>
  </si>
  <si>
    <t>82/5</t>
  </si>
  <si>
    <t>82/7</t>
  </si>
  <si>
    <t>80/4</t>
  </si>
  <si>
    <t>182/28</t>
  </si>
  <si>
    <t>182/29</t>
  </si>
  <si>
    <t>22/9</t>
  </si>
  <si>
    <t>80/5</t>
  </si>
  <si>
    <t>116/6</t>
  </si>
  <si>
    <t>53/21</t>
  </si>
  <si>
    <t>53/23</t>
  </si>
  <si>
    <t>53/26</t>
  </si>
  <si>
    <t>141/11</t>
  </si>
  <si>
    <t>141/12</t>
  </si>
  <si>
    <t>148</t>
  </si>
  <si>
    <t>11/5</t>
  </si>
  <si>
    <t>41/38</t>
  </si>
  <si>
    <t>10/35</t>
  </si>
  <si>
    <t>26/7</t>
  </si>
  <si>
    <t>26/8</t>
  </si>
  <si>
    <t>46/11</t>
  </si>
  <si>
    <t>46/8</t>
  </si>
  <si>
    <t>3/8</t>
  </si>
  <si>
    <t>78/3</t>
  </si>
  <si>
    <t>47/2</t>
  </si>
  <si>
    <t>65/10</t>
  </si>
  <si>
    <t>54/44</t>
  </si>
  <si>
    <t>102/4</t>
  </si>
  <si>
    <t>90/7</t>
  </si>
  <si>
    <t>644/1</t>
  </si>
  <si>
    <t>217/19</t>
  </si>
  <si>
    <t>234/75</t>
  </si>
  <si>
    <t>234/77</t>
  </si>
  <si>
    <t>280/1</t>
  </si>
  <si>
    <t>84/6</t>
  </si>
  <si>
    <t>202/6</t>
  </si>
  <si>
    <t>149/12</t>
  </si>
  <si>
    <t>57/3</t>
  </si>
  <si>
    <t>57/8</t>
  </si>
  <si>
    <t>258/13</t>
  </si>
  <si>
    <t>133/13</t>
  </si>
  <si>
    <t>216/8</t>
  </si>
  <si>
    <t>27/7</t>
  </si>
  <si>
    <t>56/8</t>
  </si>
  <si>
    <t>156/1</t>
  </si>
  <si>
    <t>55/3</t>
  </si>
  <si>
    <t>69/8</t>
  </si>
  <si>
    <t>373/6</t>
  </si>
  <si>
    <t>593/3</t>
  </si>
  <si>
    <t>56/9</t>
  </si>
  <si>
    <t>56/10</t>
  </si>
  <si>
    <t>89/3</t>
  </si>
  <si>
    <t>1/3</t>
  </si>
  <si>
    <t>1/4</t>
  </si>
  <si>
    <t>1/9</t>
  </si>
  <si>
    <t>41/3</t>
  </si>
  <si>
    <t>831/5</t>
  </si>
  <si>
    <t>595/27</t>
  </si>
  <si>
    <t>595/28</t>
  </si>
  <si>
    <t>579/24</t>
  </si>
  <si>
    <t>598/17</t>
  </si>
  <si>
    <t>598/6</t>
  </si>
  <si>
    <t>599/19</t>
  </si>
  <si>
    <t>58/12</t>
  </si>
  <si>
    <t>58/13</t>
  </si>
  <si>
    <t>515/12</t>
  </si>
  <si>
    <t>326/1</t>
  </si>
  <si>
    <t>31/13</t>
  </si>
  <si>
    <t>58/10</t>
  </si>
  <si>
    <t>579/9</t>
  </si>
  <si>
    <t>588/6</t>
  </si>
  <si>
    <t>589/9</t>
  </si>
  <si>
    <t>64/3</t>
  </si>
  <si>
    <t>14/9</t>
  </si>
  <si>
    <t>63/10</t>
  </si>
  <si>
    <t>59/27</t>
  </si>
  <si>
    <t>256/1</t>
  </si>
  <si>
    <t>196/1</t>
  </si>
  <si>
    <t>188/7</t>
  </si>
  <si>
    <t>188/10</t>
  </si>
  <si>
    <t>171/16</t>
  </si>
  <si>
    <t>62/7</t>
  </si>
  <si>
    <t>6/5</t>
  </si>
  <si>
    <t>143/20</t>
  </si>
  <si>
    <t>143/25</t>
  </si>
  <si>
    <t>64/1</t>
  </si>
  <si>
    <t>16/1</t>
  </si>
  <si>
    <t>116/2</t>
  </si>
  <si>
    <t>757/1</t>
  </si>
  <si>
    <t>631/2</t>
  </si>
  <si>
    <t>612/2</t>
  </si>
  <si>
    <t>612/12</t>
  </si>
  <si>
    <t>588/3</t>
  </si>
  <si>
    <t>608/3</t>
  </si>
  <si>
    <t>844/5</t>
  </si>
  <si>
    <t>754/1</t>
  </si>
  <si>
    <t>534/7</t>
  </si>
  <si>
    <t>594/2</t>
  </si>
  <si>
    <t>505/5</t>
  </si>
  <si>
    <t>33/1</t>
  </si>
  <si>
    <t>33/9</t>
  </si>
  <si>
    <t>33/10</t>
  </si>
  <si>
    <t>64/18</t>
  </si>
  <si>
    <t>66/3</t>
  </si>
  <si>
    <t>6/59</t>
  </si>
  <si>
    <t>8/6</t>
  </si>
  <si>
    <t>9/15</t>
  </si>
  <si>
    <t>57/16</t>
  </si>
  <si>
    <t>42/11</t>
  </si>
  <si>
    <t>44/8</t>
  </si>
  <si>
    <t>44/6</t>
  </si>
  <si>
    <t>172/6</t>
  </si>
  <si>
    <t>272/55</t>
  </si>
  <si>
    <t>386/7</t>
  </si>
  <si>
    <t>588/5</t>
  </si>
  <si>
    <t>101/4</t>
  </si>
  <si>
    <t xml:space="preserve">Nieruchomości w użytkowaniu </t>
  </si>
  <si>
    <t>użytkowanie wieczyste</t>
  </si>
  <si>
    <t>M</t>
  </si>
  <si>
    <t>MW</t>
  </si>
  <si>
    <t>104/4</t>
  </si>
  <si>
    <t>6/19</t>
  </si>
  <si>
    <t>6/22</t>
  </si>
  <si>
    <t>6/24</t>
  </si>
  <si>
    <t>6/27</t>
  </si>
  <si>
    <t>6/30</t>
  </si>
  <si>
    <t>386/13</t>
  </si>
  <si>
    <t>106/138</t>
  </si>
  <si>
    <t>207/2</t>
  </si>
  <si>
    <t>73/8</t>
  </si>
  <si>
    <t>273/1</t>
  </si>
  <si>
    <t>274/1</t>
  </si>
  <si>
    <t>104/10</t>
  </si>
  <si>
    <t>104/12</t>
  </si>
  <si>
    <t>104/14</t>
  </si>
  <si>
    <t xml:space="preserve"> </t>
  </si>
  <si>
    <t>6/48</t>
  </si>
  <si>
    <t>255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</si>
  <si>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</si>
  <si>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</si>
  <si>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</si>
  <si>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</si>
  <si>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</si>
  <si>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</si>
  <si>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</si>
  <si>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</si>
  <si>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</si>
  <si>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</si>
  <si>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</si>
  <si>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</si>
  <si>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</si>
  <si>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</si>
  <si>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</si>
  <si>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</si>
  <si>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</si>
  <si>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</si>
  <si>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</si>
  <si>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</si>
  <si>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</si>
  <si>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</si>
  <si>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</si>
  <si>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</si>
  <si>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</si>
  <si>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</si>
  <si>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</si>
  <si>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</si>
  <si>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</si>
  <si>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</si>
  <si>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</si>
  <si>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</si>
  <si>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</si>
  <si>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</si>
  <si>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</si>
  <si>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</si>
  <si>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</si>
  <si>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</si>
  <si>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</si>
  <si>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</si>
  <si>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</si>
  <si>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</si>
  <si>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</si>
  <si>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</si>
  <si>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</si>
  <si>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</si>
  <si>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475</t>
  </si>
  <si>
    <t>472</t>
  </si>
  <si>
    <t>473</t>
  </si>
  <si>
    <t>474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</si>
  <si>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</si>
  <si>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</si>
  <si>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</si>
  <si>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</si>
  <si>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</si>
  <si>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</si>
  <si>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</si>
  <si>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</si>
  <si>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</si>
  <si>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</si>
  <si>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</si>
  <si>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</si>
  <si>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</si>
  <si>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</si>
  <si>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</si>
  <si>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</si>
  <si>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</si>
  <si>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</si>
  <si>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</si>
  <si>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</si>
  <si>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</si>
  <si>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</si>
  <si>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</si>
  <si>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</si>
  <si>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</si>
  <si>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</si>
  <si>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</si>
  <si>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</si>
  <si>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</si>
  <si>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</si>
  <si>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</si>
  <si>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</si>
  <si>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</si>
  <si>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</si>
  <si>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</si>
  <si>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</si>
  <si>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</si>
  <si>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</si>
  <si>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</si>
  <si>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</si>
  <si>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</si>
  <si>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</si>
  <si>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</si>
  <si>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</si>
  <si>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</si>
  <si>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</si>
  <si>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</si>
  <si>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</si>
  <si>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</si>
  <si>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</si>
  <si>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</si>
  <si>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</si>
  <si>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</si>
  <si>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</si>
  <si>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</si>
  <si>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</si>
  <si>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</si>
  <si>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</si>
  <si>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</si>
  <si>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</si>
  <si>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</si>
  <si>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</si>
  <si>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</si>
  <si>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</si>
  <si>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</si>
  <si>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</si>
  <si>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</si>
  <si>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</si>
  <si>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</si>
  <si>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</si>
  <si>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</si>
  <si>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</si>
  <si>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</si>
  <si>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</si>
  <si>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</si>
  <si>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</si>
  <si>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</si>
  <si>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</si>
  <si>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</si>
  <si>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</si>
  <si>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</si>
  <si>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</si>
  <si>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</si>
  <si>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</si>
  <si>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</si>
  <si>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</si>
  <si>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</si>
  <si>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</si>
  <si>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</si>
  <si>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</si>
  <si>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</si>
  <si>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</si>
  <si>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</si>
  <si>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</si>
  <si>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</si>
  <si>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</si>
  <si>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</si>
  <si>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</si>
  <si>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</si>
  <si>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</si>
  <si>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</si>
  <si>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</si>
  <si>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</si>
  <si>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</si>
  <si>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</si>
  <si>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</si>
  <si>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</si>
  <si>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</si>
  <si>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</si>
  <si>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</si>
  <si>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</si>
  <si>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</si>
  <si>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</si>
  <si>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</si>
  <si>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</si>
  <si>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</si>
  <si>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</si>
  <si>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</si>
  <si>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</si>
  <si>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</si>
  <si>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</si>
  <si>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</si>
  <si>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</si>
  <si>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</si>
  <si>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</si>
  <si>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</si>
  <si>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</si>
  <si>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</si>
  <si>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</si>
  <si>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</si>
  <si>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</si>
  <si>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</si>
  <si>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</si>
  <si>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</si>
  <si>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</si>
  <si>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</si>
  <si>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</si>
  <si>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</si>
  <si>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</si>
  <si>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</si>
  <si>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</si>
  <si>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</si>
  <si>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</si>
  <si>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</si>
  <si>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</si>
  <si>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</si>
  <si>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</si>
  <si>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</si>
  <si>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</si>
  <si>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</si>
  <si>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</si>
  <si>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</si>
  <si>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</si>
  <si>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</si>
  <si>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</si>
  <si>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</si>
  <si>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</si>
  <si>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</si>
  <si>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</si>
  <si>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</si>
  <si>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</si>
  <si>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</si>
  <si>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</si>
  <si>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</si>
  <si>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</si>
  <si>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</si>
  <si>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</si>
  <si>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</si>
  <si>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</si>
  <si>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</si>
  <si>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</si>
  <si>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</si>
  <si>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</si>
  <si>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</si>
  <si>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</si>
  <si>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</si>
  <si>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 xml:space="preserve">652 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</si>
  <si>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</si>
  <si>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</si>
  <si>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</si>
  <si>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</si>
  <si>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</si>
  <si>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</si>
  <si>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</si>
  <si>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</si>
  <si>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</si>
  <si>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</si>
  <si>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</si>
  <si>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</si>
  <si>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</si>
  <si>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</si>
  <si>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</si>
  <si>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</si>
  <si>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</si>
  <si>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</si>
  <si>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</si>
  <si>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</si>
  <si>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</si>
  <si>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</si>
  <si>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</si>
  <si>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</si>
  <si>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</si>
  <si>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</si>
  <si>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</si>
  <si>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</si>
  <si>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</si>
  <si>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</si>
  <si>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</si>
  <si>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</si>
  <si>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</si>
  <si>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</si>
  <si>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</si>
  <si>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</si>
  <si>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</si>
  <si>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</si>
  <si>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</si>
  <si>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</si>
  <si>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</si>
  <si>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</si>
  <si>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</si>
  <si>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</si>
  <si>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</si>
  <si>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</si>
  <si>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</si>
  <si>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</si>
  <si>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</si>
  <si>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</si>
  <si>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</si>
  <si>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</si>
  <si>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</si>
  <si>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</si>
  <si>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</si>
  <si>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</si>
  <si>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</si>
  <si>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</si>
  <si>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</si>
  <si>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</si>
  <si>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</si>
  <si>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</si>
  <si>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</si>
  <si>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</si>
  <si>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</si>
  <si>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</si>
  <si>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</si>
  <si>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</si>
  <si>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</si>
  <si>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</si>
  <si>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</si>
  <si>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</si>
  <si>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</si>
  <si>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</si>
  <si>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</si>
  <si>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</si>
  <si>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</si>
  <si>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</si>
  <si>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</si>
  <si>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</si>
  <si>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</si>
  <si>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</si>
  <si>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</si>
  <si>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</si>
  <si>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</si>
  <si>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</si>
  <si>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</si>
  <si>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</si>
  <si>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</si>
  <si>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</si>
  <si>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</si>
  <si>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</si>
  <si>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</si>
  <si>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</si>
  <si>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</si>
  <si>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</si>
  <si>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</si>
  <si>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</si>
  <si>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</si>
  <si>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</si>
  <si>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</si>
  <si>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</si>
  <si>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</si>
  <si>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</si>
  <si>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</si>
  <si>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</si>
  <si>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</si>
  <si>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</si>
  <si>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</si>
  <si>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</si>
  <si>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</si>
  <si>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</si>
  <si>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</si>
  <si>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</si>
  <si>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</si>
  <si>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</si>
  <si>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</si>
  <si>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</si>
  <si>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</si>
  <si>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</si>
  <si>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</si>
  <si>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</si>
  <si>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</si>
  <si>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</si>
  <si>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</si>
  <si>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</si>
  <si>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</si>
  <si>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</si>
  <si>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</si>
  <si>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</si>
  <si>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</si>
  <si>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</si>
  <si>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</si>
  <si>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</si>
  <si>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</si>
  <si>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</si>
  <si>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</si>
  <si>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</si>
  <si>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</si>
  <si>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</si>
  <si>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</si>
  <si>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</si>
  <si>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</si>
  <si>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</si>
  <si>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</si>
  <si>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</si>
  <si>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</si>
  <si>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</si>
  <si>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</si>
  <si>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</si>
  <si>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</si>
  <si>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</si>
  <si>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</si>
  <si>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</si>
  <si>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</si>
  <si>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</si>
  <si>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</si>
  <si>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</si>
  <si>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</si>
  <si>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</si>
  <si>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</si>
  <si>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</si>
  <si>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</si>
  <si>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</si>
  <si>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</si>
  <si>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</si>
  <si>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</si>
  <si>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</si>
  <si>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</si>
  <si>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</si>
  <si>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</si>
  <si>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</si>
  <si>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</si>
  <si>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</si>
  <si>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</si>
  <si>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</si>
  <si>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</si>
  <si>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</si>
  <si>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</si>
  <si>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</si>
  <si>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</si>
  <si>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</si>
  <si>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</si>
  <si>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</si>
  <si>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</si>
  <si>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</si>
  <si>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</si>
  <si>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</si>
  <si>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</si>
  <si>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</si>
  <si>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</si>
  <si>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</si>
  <si>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</si>
  <si>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</si>
  <si>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</si>
  <si>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</si>
  <si>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</si>
  <si>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</si>
  <si>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</si>
  <si>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</si>
  <si>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</si>
  <si>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</si>
  <si>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</si>
  <si>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</si>
  <si>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</si>
  <si>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</si>
  <si>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</si>
  <si>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</si>
  <si>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</si>
  <si>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</si>
  <si>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</si>
  <si>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</si>
  <si>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</si>
  <si>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</si>
  <si>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</si>
  <si>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</si>
  <si>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</si>
  <si>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</si>
  <si>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</si>
  <si>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</si>
  <si>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</si>
  <si>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</si>
  <si>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</si>
  <si>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</si>
  <si>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</si>
  <si>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</si>
  <si>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</si>
  <si>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</si>
  <si>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</si>
  <si>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</si>
  <si>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</si>
  <si>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</si>
  <si>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</si>
  <si>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</si>
  <si>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</si>
  <si>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</si>
  <si>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</si>
  <si>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</si>
  <si>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</si>
  <si>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</si>
  <si>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</si>
  <si>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</si>
  <si>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</si>
  <si>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</si>
  <si>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</si>
  <si>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</si>
  <si>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</si>
  <si>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</si>
  <si>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</si>
  <si>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</si>
  <si>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</si>
  <si>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</si>
  <si>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</si>
  <si>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</si>
  <si>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</si>
  <si>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</si>
  <si>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</si>
  <si>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</si>
  <si>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</si>
  <si>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</si>
  <si>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</si>
  <si>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</si>
  <si>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</si>
  <si>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</si>
  <si>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</si>
  <si>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</si>
  <si>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</si>
  <si>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</si>
  <si>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</si>
  <si>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</si>
  <si>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</si>
  <si>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</si>
  <si>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</si>
  <si>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</si>
  <si>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</si>
  <si>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</si>
  <si>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</si>
  <si>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</si>
  <si>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</si>
  <si>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</si>
  <si>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</si>
  <si>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</si>
  <si>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</si>
  <si>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</si>
  <si>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</si>
  <si>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</si>
  <si>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</si>
  <si>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</si>
  <si>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</si>
  <si>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</si>
  <si>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</si>
  <si>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</si>
  <si>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</si>
  <si>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</si>
  <si>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</si>
  <si>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</si>
  <si>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</si>
  <si>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</si>
  <si>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</si>
  <si>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</si>
  <si>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</si>
  <si>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</si>
  <si>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</si>
  <si>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</si>
  <si>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</si>
  <si>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</si>
  <si>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</si>
  <si>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</si>
  <si>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</si>
  <si>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</si>
  <si>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</si>
  <si>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</si>
  <si>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</si>
  <si>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</si>
  <si>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</si>
  <si>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</si>
  <si>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</si>
  <si>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</si>
  <si>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</si>
  <si>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</si>
  <si>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</si>
  <si>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</si>
  <si>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</si>
  <si>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</si>
  <si>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</si>
  <si>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</si>
  <si>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</si>
  <si>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</si>
  <si>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</si>
  <si>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</si>
  <si>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</si>
  <si>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</si>
  <si>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</si>
  <si>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</si>
  <si>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</si>
  <si>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</si>
  <si>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1002</t>
  </si>
  <si>
    <t>1001</t>
  </si>
  <si>
    <t>1000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</si>
  <si>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</si>
  <si>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</si>
  <si>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</si>
  <si>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</si>
  <si>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</si>
  <si>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</si>
  <si>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</si>
  <si>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</si>
  <si>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</si>
  <si>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</si>
  <si>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</si>
  <si>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</si>
  <si>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</si>
  <si>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</si>
  <si>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</si>
  <si>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</si>
  <si>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</si>
  <si>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</si>
  <si>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</si>
  <si>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</si>
  <si>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</si>
  <si>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</si>
  <si>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</si>
  <si>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</si>
  <si>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</si>
  <si>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</si>
  <si>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</si>
  <si>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</si>
  <si>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</si>
  <si>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</si>
  <si>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</si>
  <si>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</si>
  <si>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</si>
  <si>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</si>
  <si>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</si>
  <si>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</si>
  <si>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</si>
  <si>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</si>
  <si>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</si>
  <si>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</si>
  <si>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</si>
  <si>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</si>
  <si>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</si>
  <si>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</si>
  <si>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</si>
  <si>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</si>
  <si>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</si>
  <si>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</si>
  <si>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</si>
  <si>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</si>
  <si>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</si>
  <si>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</si>
  <si>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</si>
  <si>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</si>
  <si>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</si>
  <si>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</si>
  <si>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</si>
  <si>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</si>
  <si>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</si>
  <si>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</si>
  <si>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</si>
  <si>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</si>
  <si>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</si>
  <si>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</si>
  <si>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</si>
  <si>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</si>
  <si>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</si>
  <si>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</si>
  <si>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</si>
  <si>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</si>
  <si>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</si>
  <si>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</si>
  <si>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</si>
  <si>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</si>
  <si>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</si>
  <si>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</si>
  <si>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</si>
  <si>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</si>
  <si>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</si>
  <si>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</si>
  <si>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</si>
  <si>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</si>
  <si>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</si>
  <si>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</si>
  <si>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</si>
  <si>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</si>
  <si>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</si>
  <si>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</si>
  <si>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</si>
  <si>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</si>
  <si>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</si>
  <si>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</si>
  <si>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</si>
  <si>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</si>
  <si>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</si>
  <si>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</si>
  <si>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</si>
  <si>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</si>
  <si>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</si>
  <si>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</si>
  <si>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</si>
  <si>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</si>
  <si>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</si>
  <si>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</si>
  <si>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</si>
  <si>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</si>
  <si>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</si>
  <si>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</si>
  <si>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</si>
  <si>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</si>
  <si>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</si>
  <si>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</si>
  <si>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</si>
  <si>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</si>
  <si>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</si>
  <si>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</si>
  <si>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</si>
  <si>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</si>
  <si>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</si>
  <si>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</si>
  <si>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</si>
  <si>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</si>
  <si>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</si>
  <si>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</si>
  <si>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</si>
  <si>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</si>
  <si>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</si>
  <si>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</si>
  <si>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</si>
  <si>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</si>
  <si>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</si>
  <si>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</si>
  <si>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</si>
  <si>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</si>
  <si>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</si>
  <si>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</si>
  <si>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</si>
  <si>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</si>
  <si>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</si>
  <si>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</si>
  <si>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</si>
  <si>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</si>
  <si>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</si>
  <si>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</si>
  <si>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</si>
  <si>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</si>
  <si>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</si>
  <si>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</si>
  <si>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</si>
  <si>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</si>
  <si>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</si>
  <si>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</si>
  <si>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</si>
  <si>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</si>
  <si>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</si>
  <si>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</si>
  <si>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</si>
  <si>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</si>
  <si>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</si>
  <si>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</si>
  <si>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</si>
  <si>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</si>
  <si>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</si>
  <si>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</si>
  <si>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</si>
  <si>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</si>
  <si>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</si>
  <si>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</si>
  <si>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</si>
  <si>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</si>
  <si>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</si>
  <si>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</si>
  <si>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</si>
  <si>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</si>
  <si>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</si>
  <si>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</si>
  <si>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</si>
  <si>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</si>
  <si>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</si>
  <si>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</si>
  <si>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</si>
  <si>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</si>
  <si>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</si>
  <si>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</si>
  <si>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</si>
  <si>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</si>
  <si>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</si>
  <si>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</si>
  <si>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</si>
  <si>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</si>
  <si>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</si>
  <si>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</si>
  <si>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</si>
  <si>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</si>
  <si>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</si>
  <si>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</si>
  <si>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</si>
  <si>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</si>
  <si>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</si>
  <si>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</si>
  <si>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</si>
  <si>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</si>
  <si>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</si>
  <si>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</si>
  <si>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</si>
  <si>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</si>
  <si>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</si>
  <si>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</si>
  <si>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</si>
  <si>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</si>
  <si>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</si>
  <si>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</si>
  <si>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</si>
  <si>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</si>
  <si>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</si>
  <si>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</si>
  <si>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</si>
  <si>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</si>
  <si>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</si>
  <si>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</si>
  <si>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</si>
  <si>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</si>
  <si>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</si>
  <si>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</si>
  <si>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</si>
  <si>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</si>
  <si>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</si>
  <si>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</si>
  <si>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</si>
  <si>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</si>
  <si>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</si>
  <si>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</si>
  <si>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</si>
  <si>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</si>
  <si>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</si>
  <si>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</si>
  <si>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</si>
  <si>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</si>
  <si>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</si>
  <si>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</si>
  <si>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</si>
  <si>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</si>
  <si>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</si>
  <si>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</si>
  <si>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</si>
  <si>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</si>
  <si>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</si>
  <si>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</si>
  <si>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</si>
  <si>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</si>
  <si>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</si>
  <si>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</si>
  <si>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</si>
  <si>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</si>
  <si>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</si>
  <si>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</si>
  <si>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</si>
  <si>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</si>
  <si>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</si>
  <si>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</si>
  <si>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</si>
  <si>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</si>
  <si>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</si>
  <si>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</si>
  <si>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</si>
  <si>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</si>
  <si>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</si>
  <si>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</si>
  <si>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</si>
  <si>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</si>
  <si>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</si>
  <si>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</si>
  <si>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</si>
  <si>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</si>
  <si>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</si>
  <si>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</si>
  <si>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</si>
  <si>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</si>
  <si>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</si>
  <si>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</si>
  <si>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</si>
  <si>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</si>
  <si>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</si>
  <si>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</si>
  <si>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</si>
  <si>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</si>
  <si>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</si>
  <si>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</si>
  <si>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</si>
  <si>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</si>
  <si>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</si>
  <si>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</si>
  <si>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</si>
  <si>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</si>
  <si>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</si>
  <si>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</si>
  <si>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</si>
  <si>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</si>
  <si>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</si>
  <si>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</si>
  <si>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</si>
  <si>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</si>
  <si>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</si>
  <si>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</si>
  <si>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</si>
  <si>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</si>
  <si>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</si>
  <si>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</si>
  <si>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</si>
  <si>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</si>
  <si>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</si>
  <si>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</si>
  <si>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</si>
  <si>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</si>
  <si>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</si>
  <si>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</si>
  <si>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</si>
  <si>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</si>
  <si>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</si>
  <si>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</si>
  <si>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</si>
  <si>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</si>
  <si>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</si>
  <si>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</si>
  <si>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</si>
  <si>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</si>
  <si>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</si>
  <si>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</si>
  <si>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</si>
  <si>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</si>
  <si>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</si>
  <si>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</si>
  <si>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</si>
  <si>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</si>
  <si>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</si>
  <si>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</si>
  <si>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</si>
  <si>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</si>
  <si>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</si>
  <si>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</si>
  <si>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</si>
  <si>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</si>
  <si>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</si>
  <si>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</si>
  <si>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</si>
  <si>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</si>
  <si>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</si>
  <si>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</si>
  <si>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</si>
  <si>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</si>
  <si>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</si>
  <si>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</si>
  <si>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</si>
  <si>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</si>
  <si>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</si>
  <si>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</si>
  <si>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</si>
  <si>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</si>
  <si>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</si>
  <si>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</si>
  <si>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</si>
  <si>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</si>
  <si>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</si>
  <si>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</si>
  <si>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</si>
  <si>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</si>
  <si>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</si>
  <si>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</si>
  <si>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</si>
  <si>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</si>
  <si>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</si>
  <si>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</si>
  <si>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</si>
  <si>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</si>
  <si>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</si>
  <si>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</si>
  <si>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</si>
  <si>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</si>
  <si>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</si>
  <si>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</si>
  <si>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</si>
  <si>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</si>
  <si>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</si>
  <si>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</si>
  <si>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</si>
  <si>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</si>
  <si>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</si>
  <si>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</si>
  <si>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</si>
  <si>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</si>
  <si>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</si>
  <si>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</si>
  <si>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</si>
  <si>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</si>
  <si>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</si>
  <si>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</si>
  <si>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</si>
  <si>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</si>
  <si>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</si>
  <si>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</si>
  <si>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</si>
  <si>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</si>
  <si>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</si>
  <si>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</si>
  <si>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</si>
  <si>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</si>
  <si>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</si>
  <si>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</si>
  <si>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</si>
  <si>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</si>
  <si>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</si>
  <si>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</si>
  <si>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59/4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</si>
</sst>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" fontId="0" fillId="0" borderId="11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7" fontId="0" fillId="0" borderId="10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left"/>
    </xf>
    <xf numFmtId="16" fontId="0" fillId="0" borderId="1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Fill="1" applyBorder="1" applyAlignment="1">
      <alignment horizontal="left"/>
    </xf>
    <xf numFmtId="17" fontId="0" fillId="0" borderId="2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16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7" fontId="0" fillId="0" borderId="1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17" fontId="0" fillId="0" borderId="12" xfId="0" applyNumberFormat="1" applyFill="1" applyBorder="1" applyAlignment="1">
      <alignment horizontal="left"/>
    </xf>
    <xf numFmtId="0" fontId="0" fillId="0" borderId="16" xfId="0" applyFill="1" applyBorder="1" applyAlignment="1">
      <alignment/>
    </xf>
    <xf numFmtId="17" fontId="0" fillId="0" borderId="2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 horizontal="left"/>
    </xf>
    <xf numFmtId="16" fontId="0" fillId="0" borderId="12" xfId="0" applyNumberForma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12" fontId="0" fillId="0" borderId="11" xfId="0" applyNumberForma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0" fillId="0" borderId="22" xfId="0" applyNumberFormat="1" applyFill="1" applyBorder="1" applyAlignment="1">
      <alignment horizontal="center"/>
    </xf>
    <xf numFmtId="1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16" fontId="0" fillId="0" borderId="11" xfId="0" applyNumberForma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right"/>
    </xf>
    <xf numFmtId="17" fontId="0" fillId="0" borderId="2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49" fontId="0" fillId="0" borderId="27" xfId="0" applyNumberFormat="1" applyFill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" fontId="0" fillId="0" borderId="10" xfId="0" applyNumberForma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3" fontId="0" fillId="0" borderId="24" xfId="0" applyNumberFormat="1" applyFill="1" applyBorder="1" applyAlignment="1">
      <alignment horizontal="left" vertical="center"/>
    </xf>
    <xf numFmtId="3" fontId="0" fillId="0" borderId="32" xfId="0" applyNumberFormat="1" applyFill="1" applyBorder="1" applyAlignment="1">
      <alignment horizontal="left" vertical="center"/>
    </xf>
    <xf numFmtId="17" fontId="0" fillId="0" borderId="11" xfId="0" applyNumberForma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17" fontId="0" fillId="0" borderId="27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3" fontId="0" fillId="0" borderId="34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0" fillId="0" borderId="40" xfId="0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19" xfId="0" applyFill="1" applyBorder="1" applyAlignment="1">
      <alignment/>
    </xf>
    <xf numFmtId="49" fontId="0" fillId="0" borderId="19" xfId="0" applyNumberFormat="1" applyFill="1" applyBorder="1" applyAlignment="1">
      <alignment/>
    </xf>
    <xf numFmtId="1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0" fillId="0" borderId="19" xfId="0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1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23" xfId="0" applyNumberForma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39" xfId="0" applyNumberForma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3" borderId="0" xfId="0" applyFont="1" applyFill="1" applyAlignment="1">
      <alignment horizontal="center"/>
    </xf>
    <xf numFmtId="16" fontId="0" fillId="0" borderId="11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right"/>
    </xf>
    <xf numFmtId="0" fontId="0" fillId="0" borderId="33" xfId="0" applyFill="1" applyBorder="1" applyAlignment="1">
      <alignment horizontal="left"/>
    </xf>
    <xf numFmtId="17" fontId="0" fillId="0" borderId="27" xfId="0" applyNumberForma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3" fontId="0" fillId="0" borderId="24" xfId="0" applyNumberFormat="1" applyFill="1" applyBorder="1" applyAlignment="1">
      <alignment horizontal="right"/>
    </xf>
    <xf numFmtId="16" fontId="0" fillId="0" borderId="11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7" fontId="0" fillId="0" borderId="2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0" borderId="37" xfId="0" applyFont="1" applyFill="1" applyBorder="1" applyAlignment="1">
      <alignment horizontal="left"/>
    </xf>
    <xf numFmtId="3" fontId="0" fillId="0" borderId="38" xfId="0" applyNumberFormat="1" applyFill="1" applyBorder="1" applyAlignment="1">
      <alignment/>
    </xf>
    <xf numFmtId="0" fontId="0" fillId="0" borderId="32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42" xfId="0" applyNumberForma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" fontId="0" fillId="0" borderId="10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3" fontId="0" fillId="0" borderId="26" xfId="0" applyNumberFormat="1" applyFill="1" applyBorder="1" applyAlignment="1">
      <alignment horizontal="left" vertical="center"/>
    </xf>
    <xf numFmtId="3" fontId="8" fillId="0" borderId="42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26" xfId="0" applyNumberFormat="1" applyFont="1" applyFill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4" fillId="0" borderId="3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0" fillId="0" borderId="42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4" borderId="29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34" borderId="35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34" xfId="0" applyBorder="1" applyAlignment="1">
      <alignment horizontal="left"/>
    </xf>
    <xf numFmtId="49" fontId="0" fillId="0" borderId="22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33">
      <selection activeCell="H2" sqref="H2"/>
    </sheetView>
  </sheetViews>
  <sheetFormatPr defaultColWidth="9.140625" defaultRowHeight="12.75"/>
  <cols>
    <col min="1" max="1" width="6.8515625" style="153" customWidth="1"/>
    <col min="2" max="2" width="11.421875" style="153" customWidth="1"/>
    <col min="3" max="3" width="16.00390625" style="153" customWidth="1"/>
    <col min="4" max="4" width="45.28125" style="153" customWidth="1"/>
    <col min="5" max="16384" width="9.140625" style="27" customWidth="1"/>
  </cols>
  <sheetData>
    <row r="1" spans="1:4" ht="33.75" customHeight="1" thickBot="1">
      <c r="A1" s="269" t="s">
        <v>1397</v>
      </c>
      <c r="B1" s="270"/>
      <c r="C1" s="270"/>
      <c r="D1" s="271"/>
    </row>
    <row r="2" spans="1:4" s="371" customFormat="1" ht="32.25" thickBot="1">
      <c r="A2" s="368" t="s">
        <v>0</v>
      </c>
      <c r="B2" s="369" t="s">
        <v>1</v>
      </c>
      <c r="C2" s="369" t="s">
        <v>2</v>
      </c>
      <c r="D2" s="370" t="s">
        <v>80</v>
      </c>
    </row>
    <row r="3" spans="1:4" ht="13.5" thickBot="1">
      <c r="A3" s="365" t="s">
        <v>3</v>
      </c>
      <c r="B3" s="366"/>
      <c r="C3" s="366"/>
      <c r="D3" s="367"/>
    </row>
    <row r="4" spans="1:4" ht="12.75">
      <c r="A4" s="137">
        <v>1</v>
      </c>
      <c r="B4" s="138" t="s">
        <v>4</v>
      </c>
      <c r="C4" s="138">
        <v>0.08</v>
      </c>
      <c r="D4" s="139">
        <f>PRODUCT(C4,10000,F4)</f>
        <v>800</v>
      </c>
    </row>
    <row r="5" spans="1:7" ht="12.75">
      <c r="A5" s="134">
        <v>2</v>
      </c>
      <c r="B5" s="135" t="s">
        <v>5</v>
      </c>
      <c r="C5" s="135">
        <v>0.0756</v>
      </c>
      <c r="D5" s="136">
        <v>168860</v>
      </c>
      <c r="G5" s="25"/>
    </row>
    <row r="6" spans="1:4" ht="12.75">
      <c r="A6" s="134">
        <v>3</v>
      </c>
      <c r="B6" s="135" t="s">
        <v>6</v>
      </c>
      <c r="C6" s="135">
        <v>0.07</v>
      </c>
      <c r="D6" s="136">
        <f>PRODUCT(C6,10000,F4)</f>
        <v>700.0000000000001</v>
      </c>
    </row>
    <row r="7" spans="1:4" ht="12.75">
      <c r="A7" s="134">
        <v>4</v>
      </c>
      <c r="B7" s="135" t="s">
        <v>7</v>
      </c>
      <c r="C7" s="135">
        <v>0.0748</v>
      </c>
      <c r="D7" s="136">
        <v>167073</v>
      </c>
    </row>
    <row r="8" spans="1:4" ht="12.75">
      <c r="A8" s="134">
        <v>5</v>
      </c>
      <c r="B8" s="135" t="s">
        <v>8</v>
      </c>
      <c r="C8" s="135">
        <v>0.0754</v>
      </c>
      <c r="D8" s="136">
        <f>PRODUCT(C8,10000,F4)</f>
        <v>754</v>
      </c>
    </row>
    <row r="9" spans="1:4" ht="12.75">
      <c r="A9" s="134">
        <v>6</v>
      </c>
      <c r="B9" s="135" t="s">
        <v>9</v>
      </c>
      <c r="C9" s="135">
        <v>0.0757</v>
      </c>
      <c r="D9" s="136">
        <f>PRODUCT(C9,10000,F4)</f>
        <v>757</v>
      </c>
    </row>
    <row r="10" spans="1:4" ht="12.75">
      <c r="A10" s="134">
        <v>7</v>
      </c>
      <c r="B10" s="135" t="s">
        <v>10</v>
      </c>
      <c r="C10" s="135">
        <v>0.08</v>
      </c>
      <c r="D10" s="136">
        <f>PRODUCT(C10,10000,F4)</f>
        <v>800</v>
      </c>
    </row>
    <row r="11" spans="1:4" s="172" customFormat="1" ht="12.75">
      <c r="A11" s="272">
        <v>8</v>
      </c>
      <c r="B11" s="273" t="s">
        <v>11</v>
      </c>
      <c r="C11" s="273">
        <v>0.0225</v>
      </c>
      <c r="D11" s="266">
        <v>38240</v>
      </c>
    </row>
    <row r="12" spans="1:4" s="172" customFormat="1" ht="0.75" customHeight="1">
      <c r="A12" s="272"/>
      <c r="B12" s="273"/>
      <c r="C12" s="273"/>
      <c r="D12" s="274"/>
    </row>
    <row r="13" spans="1:4" s="172" customFormat="1" ht="2.25" customHeight="1" hidden="1">
      <c r="A13" s="272">
        <v>9</v>
      </c>
      <c r="B13" s="273" t="s">
        <v>12</v>
      </c>
      <c r="C13" s="273">
        <v>0.1127</v>
      </c>
      <c r="D13" s="266">
        <v>191538</v>
      </c>
    </row>
    <row r="14" spans="1:4" s="172" customFormat="1" ht="12.75" customHeight="1" hidden="1">
      <c r="A14" s="272"/>
      <c r="B14" s="273"/>
      <c r="C14" s="273"/>
      <c r="D14" s="267"/>
    </row>
    <row r="15" spans="1:4" s="172" customFormat="1" ht="12.75">
      <c r="A15" s="272"/>
      <c r="B15" s="273"/>
      <c r="C15" s="273"/>
      <c r="D15" s="268"/>
    </row>
    <row r="16" spans="1:4" ht="12.75">
      <c r="A16" s="134">
        <v>10</v>
      </c>
      <c r="B16" s="135">
        <v>495</v>
      </c>
      <c r="C16" s="135">
        <v>0.02</v>
      </c>
      <c r="D16" s="136">
        <v>57934</v>
      </c>
    </row>
    <row r="17" spans="1:4" ht="12.75" customHeight="1" hidden="1">
      <c r="A17" s="134"/>
      <c r="B17" s="135"/>
      <c r="C17" s="135"/>
      <c r="D17" s="141"/>
    </row>
    <row r="18" spans="1:4" ht="12.75">
      <c r="A18" s="134">
        <v>11</v>
      </c>
      <c r="B18" s="135" t="s">
        <v>13</v>
      </c>
      <c r="C18" s="135">
        <v>0.06</v>
      </c>
      <c r="D18" s="136">
        <v>150702</v>
      </c>
    </row>
    <row r="19" spans="1:4" ht="12.75">
      <c r="A19" s="134">
        <v>12</v>
      </c>
      <c r="B19" s="135" t="s">
        <v>14</v>
      </c>
      <c r="C19" s="135">
        <v>0.05</v>
      </c>
      <c r="D19" s="136">
        <v>25000</v>
      </c>
    </row>
    <row r="20" spans="1:4" ht="12.75">
      <c r="A20" s="134">
        <v>13</v>
      </c>
      <c r="B20" s="52" t="s">
        <v>1409</v>
      </c>
      <c r="C20" s="135">
        <v>0.05</v>
      </c>
      <c r="D20" s="136"/>
    </row>
    <row r="21" spans="1:4" ht="12.75">
      <c r="A21" s="134">
        <v>14</v>
      </c>
      <c r="B21" s="135" t="s">
        <v>15</v>
      </c>
      <c r="C21" s="135">
        <v>0.05</v>
      </c>
      <c r="D21" s="136">
        <v>32000</v>
      </c>
    </row>
    <row r="22" spans="1:4" ht="12.75">
      <c r="A22" s="257">
        <v>15</v>
      </c>
      <c r="B22" s="258" t="s">
        <v>16</v>
      </c>
      <c r="C22" s="258">
        <v>0.0471</v>
      </c>
      <c r="D22" s="259">
        <v>28000</v>
      </c>
    </row>
    <row r="23" spans="1:4" ht="2.25" customHeight="1">
      <c r="A23" s="257"/>
      <c r="B23" s="258"/>
      <c r="C23" s="258"/>
      <c r="D23" s="260"/>
    </row>
    <row r="24" spans="1:4" ht="12.75">
      <c r="A24" s="134">
        <v>16</v>
      </c>
      <c r="B24" s="135" t="s">
        <v>17</v>
      </c>
      <c r="C24" s="135">
        <v>0.0471</v>
      </c>
      <c r="D24" s="136">
        <v>28000</v>
      </c>
    </row>
    <row r="25" spans="1:4" ht="12.75">
      <c r="A25" s="134">
        <v>17</v>
      </c>
      <c r="B25" s="135" t="s">
        <v>81</v>
      </c>
      <c r="C25" s="135">
        <v>0.05</v>
      </c>
      <c r="D25" s="136">
        <v>99164</v>
      </c>
    </row>
    <row r="26" spans="1:4" ht="12.75">
      <c r="A26" s="134">
        <v>18</v>
      </c>
      <c r="B26" s="135" t="s">
        <v>18</v>
      </c>
      <c r="C26" s="135">
        <v>0.05</v>
      </c>
      <c r="D26" s="136">
        <v>28500</v>
      </c>
    </row>
    <row r="27" spans="1:4" ht="12.75">
      <c r="A27" s="134">
        <v>19</v>
      </c>
      <c r="B27" s="135" t="s">
        <v>19</v>
      </c>
      <c r="C27" s="135">
        <v>0.05</v>
      </c>
      <c r="D27" s="136">
        <v>28500</v>
      </c>
    </row>
    <row r="28" spans="1:4" ht="12.75">
      <c r="A28" s="134">
        <v>20</v>
      </c>
      <c r="B28" s="135">
        <v>892</v>
      </c>
      <c r="C28" s="135">
        <v>0.1072</v>
      </c>
      <c r="D28" s="136">
        <v>268300</v>
      </c>
    </row>
    <row r="29" spans="1:4" ht="12.75">
      <c r="A29" s="134">
        <v>21</v>
      </c>
      <c r="B29" s="135">
        <v>893</v>
      </c>
      <c r="C29" s="135">
        <v>0.08</v>
      </c>
      <c r="D29" s="136">
        <v>68000</v>
      </c>
    </row>
    <row r="30" spans="1:4" ht="12.75">
      <c r="A30" s="134">
        <v>22</v>
      </c>
      <c r="B30" s="135">
        <v>894</v>
      </c>
      <c r="C30" s="135">
        <v>0.07</v>
      </c>
      <c r="D30" s="136">
        <v>177699</v>
      </c>
    </row>
    <row r="31" spans="1:4" ht="12.75">
      <c r="A31" s="134">
        <v>23</v>
      </c>
      <c r="B31" s="135">
        <v>895</v>
      </c>
      <c r="C31" s="135">
        <v>0.08</v>
      </c>
      <c r="D31" s="136">
        <v>67000</v>
      </c>
    </row>
    <row r="32" spans="1:4" ht="12.75">
      <c r="A32" s="134">
        <v>24</v>
      </c>
      <c r="B32" s="135">
        <v>896</v>
      </c>
      <c r="C32" s="135">
        <v>0.1</v>
      </c>
      <c r="D32" s="136">
        <v>88000</v>
      </c>
    </row>
    <row r="33" spans="1:4" ht="12" customHeight="1">
      <c r="A33" s="134">
        <v>25</v>
      </c>
      <c r="B33" s="135">
        <v>898</v>
      </c>
      <c r="C33" s="135">
        <v>0.0795</v>
      </c>
      <c r="D33" s="136">
        <v>66000</v>
      </c>
    </row>
    <row r="34" spans="1:4" ht="3.75" customHeight="1" hidden="1">
      <c r="A34" s="134">
        <v>30</v>
      </c>
      <c r="B34" s="135">
        <v>903</v>
      </c>
      <c r="C34" s="135">
        <v>0.0964</v>
      </c>
      <c r="D34" s="136">
        <v>86000</v>
      </c>
    </row>
    <row r="35" spans="1:4" ht="10.5" customHeight="1">
      <c r="A35" s="134">
        <v>26</v>
      </c>
      <c r="B35" s="135">
        <v>903</v>
      </c>
      <c r="C35" s="135">
        <v>0.0293</v>
      </c>
      <c r="D35" s="136">
        <v>228487</v>
      </c>
    </row>
    <row r="36" spans="1:4" ht="12.75">
      <c r="A36" s="134">
        <v>27</v>
      </c>
      <c r="B36" s="135">
        <v>904</v>
      </c>
      <c r="C36" s="135">
        <v>0.245</v>
      </c>
      <c r="D36" s="136">
        <v>596943</v>
      </c>
    </row>
    <row r="37" spans="1:4" ht="12.75">
      <c r="A37" s="134">
        <v>28</v>
      </c>
      <c r="B37" s="135">
        <v>905</v>
      </c>
      <c r="C37" s="135">
        <v>0.09</v>
      </c>
      <c r="D37" s="136">
        <v>77000</v>
      </c>
    </row>
    <row r="38" spans="1:4" ht="12.75">
      <c r="A38" s="134">
        <v>29</v>
      </c>
      <c r="B38" s="135">
        <v>906</v>
      </c>
      <c r="C38" s="135">
        <v>0.08</v>
      </c>
      <c r="D38" s="136">
        <v>74000</v>
      </c>
    </row>
    <row r="39" spans="1:4" ht="12.75">
      <c r="A39" s="134">
        <v>30</v>
      </c>
      <c r="B39" s="135">
        <v>907</v>
      </c>
      <c r="C39" s="135">
        <v>0.1</v>
      </c>
      <c r="D39" s="136">
        <v>80000</v>
      </c>
    </row>
    <row r="40" spans="1:4" ht="14.25" customHeight="1">
      <c r="A40" s="257">
        <v>31</v>
      </c>
      <c r="B40" s="258">
        <v>908</v>
      </c>
      <c r="C40" s="258">
        <v>0.166</v>
      </c>
      <c r="D40" s="259">
        <v>404459</v>
      </c>
    </row>
    <row r="41" spans="1:4" ht="12.75" hidden="1">
      <c r="A41" s="257"/>
      <c r="B41" s="258"/>
      <c r="C41" s="258"/>
      <c r="D41" s="265"/>
    </row>
    <row r="42" spans="1:4" ht="12.75">
      <c r="A42" s="134">
        <v>32</v>
      </c>
      <c r="B42" s="135">
        <v>962</v>
      </c>
      <c r="C42" s="135">
        <v>0.2069</v>
      </c>
      <c r="D42" s="136">
        <v>270000</v>
      </c>
    </row>
    <row r="43" spans="1:4" ht="12.75">
      <c r="A43" s="134">
        <v>33</v>
      </c>
      <c r="B43" s="135">
        <v>964</v>
      </c>
      <c r="C43" s="135">
        <v>0.2145</v>
      </c>
      <c r="D43" s="136">
        <v>432604</v>
      </c>
    </row>
    <row r="44" spans="1:4" ht="12.75">
      <c r="A44" s="134">
        <v>34</v>
      </c>
      <c r="B44" s="135">
        <v>967</v>
      </c>
      <c r="C44" s="135">
        <v>0.0511</v>
      </c>
      <c r="D44" s="136">
        <v>66000</v>
      </c>
    </row>
    <row r="45" spans="1:4" ht="11.25" customHeight="1">
      <c r="A45" s="134">
        <v>35</v>
      </c>
      <c r="B45" s="135">
        <v>974</v>
      </c>
      <c r="C45" s="135">
        <v>0.07</v>
      </c>
      <c r="D45" s="136">
        <v>102800</v>
      </c>
    </row>
    <row r="46" spans="1:4" ht="9.75" customHeight="1">
      <c r="A46" s="134">
        <v>36</v>
      </c>
      <c r="B46" s="135">
        <v>977</v>
      </c>
      <c r="C46" s="135">
        <v>0.19</v>
      </c>
      <c r="D46" s="136">
        <v>140000</v>
      </c>
    </row>
    <row r="47" spans="1:4" ht="12.75" customHeight="1">
      <c r="A47" s="134">
        <v>37</v>
      </c>
      <c r="B47" s="135">
        <v>998</v>
      </c>
      <c r="C47" s="135">
        <v>0.02</v>
      </c>
      <c r="D47" s="136">
        <v>44623</v>
      </c>
    </row>
    <row r="48" spans="1:4" ht="12.75" customHeight="1">
      <c r="A48" s="134">
        <v>38</v>
      </c>
      <c r="B48" s="135">
        <v>1003</v>
      </c>
      <c r="C48" s="135">
        <v>0.02</v>
      </c>
      <c r="D48" s="136">
        <v>44623</v>
      </c>
    </row>
    <row r="49" spans="1:4" ht="12.75" customHeight="1">
      <c r="A49" s="257">
        <v>39</v>
      </c>
      <c r="B49" s="258" t="s">
        <v>20</v>
      </c>
      <c r="C49" s="258">
        <v>0.2417</v>
      </c>
      <c r="D49" s="259">
        <v>85000</v>
      </c>
    </row>
    <row r="50" spans="1:4" ht="0.75" customHeight="1">
      <c r="A50" s="257"/>
      <c r="B50" s="258"/>
      <c r="C50" s="258"/>
      <c r="D50" s="264"/>
    </row>
    <row r="51" spans="1:4" ht="12.75" customHeight="1" hidden="1">
      <c r="A51" s="257"/>
      <c r="B51" s="258"/>
      <c r="C51" s="258"/>
      <c r="D51" s="264"/>
    </row>
    <row r="52" spans="1:4" ht="12" customHeight="1" hidden="1">
      <c r="A52" s="257"/>
      <c r="B52" s="258"/>
      <c r="C52" s="258"/>
      <c r="D52" s="264"/>
    </row>
    <row r="53" spans="1:4" ht="12.75" customHeight="1" hidden="1">
      <c r="A53" s="257"/>
      <c r="B53" s="258"/>
      <c r="C53" s="258"/>
      <c r="D53" s="264"/>
    </row>
    <row r="54" spans="1:4" ht="12.75" customHeight="1" hidden="1">
      <c r="A54" s="257"/>
      <c r="B54" s="258"/>
      <c r="C54" s="258"/>
      <c r="D54" s="264"/>
    </row>
    <row r="55" spans="1:4" ht="12.75" customHeight="1" hidden="1">
      <c r="A55" s="257"/>
      <c r="B55" s="258"/>
      <c r="C55" s="258"/>
      <c r="D55" s="264"/>
    </row>
    <row r="56" spans="1:4" ht="23.25" customHeight="1" hidden="1">
      <c r="A56" s="257"/>
      <c r="B56" s="258"/>
      <c r="C56" s="258"/>
      <c r="D56" s="264"/>
    </row>
    <row r="57" spans="1:4" ht="7.5" customHeight="1" hidden="1">
      <c r="A57" s="257"/>
      <c r="B57" s="258"/>
      <c r="C57" s="258"/>
      <c r="D57" s="264"/>
    </row>
    <row r="58" spans="1:4" ht="12.75" customHeight="1" hidden="1">
      <c r="A58" s="257"/>
      <c r="B58" s="258"/>
      <c r="C58" s="258"/>
      <c r="D58" s="264"/>
    </row>
    <row r="59" spans="1:4" ht="12.75" hidden="1">
      <c r="A59" s="257"/>
      <c r="B59" s="258"/>
      <c r="C59" s="258"/>
      <c r="D59" s="264"/>
    </row>
    <row r="60" spans="1:4" ht="12.75" hidden="1">
      <c r="A60" s="257"/>
      <c r="B60" s="258"/>
      <c r="C60" s="258"/>
      <c r="D60" s="264"/>
    </row>
    <row r="61" spans="1:4" ht="12.75" hidden="1">
      <c r="A61" s="257"/>
      <c r="B61" s="258"/>
      <c r="C61" s="258"/>
      <c r="D61" s="264"/>
    </row>
    <row r="62" spans="1:4" ht="12.75" hidden="1">
      <c r="A62" s="257"/>
      <c r="B62" s="258"/>
      <c r="C62" s="258"/>
      <c r="D62" s="264"/>
    </row>
    <row r="63" spans="1:4" ht="12" customHeight="1" hidden="1">
      <c r="A63" s="257"/>
      <c r="B63" s="258"/>
      <c r="C63" s="258"/>
      <c r="D63" s="264"/>
    </row>
    <row r="64" spans="1:4" ht="12.75" customHeight="1" hidden="1">
      <c r="A64" s="257"/>
      <c r="B64" s="258"/>
      <c r="C64" s="258"/>
      <c r="D64" s="264"/>
    </row>
    <row r="65" spans="1:4" ht="12.75" hidden="1">
      <c r="A65" s="257"/>
      <c r="B65" s="258"/>
      <c r="C65" s="258"/>
      <c r="D65" s="264"/>
    </row>
    <row r="66" spans="1:4" ht="12.75" hidden="1">
      <c r="A66" s="257"/>
      <c r="B66" s="258"/>
      <c r="C66" s="258"/>
      <c r="D66" s="264"/>
    </row>
    <row r="67" spans="1:4" ht="12.75" hidden="1">
      <c r="A67" s="257"/>
      <c r="B67" s="258"/>
      <c r="C67" s="258"/>
      <c r="D67" s="264"/>
    </row>
    <row r="68" spans="1:4" ht="12.75" hidden="1">
      <c r="A68" s="257"/>
      <c r="B68" s="258"/>
      <c r="C68" s="258"/>
      <c r="D68" s="264"/>
    </row>
    <row r="69" spans="1:4" ht="12.75" hidden="1">
      <c r="A69" s="257"/>
      <c r="B69" s="258"/>
      <c r="C69" s="258"/>
      <c r="D69" s="264"/>
    </row>
    <row r="70" spans="1:4" ht="12.75" hidden="1">
      <c r="A70" s="257"/>
      <c r="B70" s="258"/>
      <c r="C70" s="258"/>
      <c r="D70" s="260"/>
    </row>
    <row r="71" spans="1:4" ht="12.75">
      <c r="A71" s="134">
        <v>40</v>
      </c>
      <c r="B71" s="135" t="s">
        <v>21</v>
      </c>
      <c r="C71" s="135">
        <v>0.27</v>
      </c>
      <c r="D71" s="136">
        <v>180000</v>
      </c>
    </row>
    <row r="72" spans="1:4" ht="12.75">
      <c r="A72" s="134">
        <v>41</v>
      </c>
      <c r="B72" s="135" t="s">
        <v>22</v>
      </c>
      <c r="C72" s="135">
        <v>0.0918</v>
      </c>
      <c r="D72" s="136">
        <v>205311</v>
      </c>
    </row>
    <row r="73" spans="1:4" ht="12" customHeight="1">
      <c r="A73" s="134">
        <v>42</v>
      </c>
      <c r="B73" s="135">
        <v>1031</v>
      </c>
      <c r="C73" s="135">
        <v>0.0335</v>
      </c>
      <c r="D73" s="136">
        <v>68263</v>
      </c>
    </row>
    <row r="74" spans="1:4" ht="12.75" customHeight="1">
      <c r="A74" s="134">
        <v>43</v>
      </c>
      <c r="B74" s="135">
        <v>1032</v>
      </c>
      <c r="C74" s="135">
        <v>0.0335</v>
      </c>
      <c r="D74" s="136">
        <v>68263</v>
      </c>
    </row>
    <row r="75" spans="1:4" ht="12.75" customHeight="1">
      <c r="A75" s="257">
        <v>44</v>
      </c>
      <c r="B75" s="258">
        <v>1033</v>
      </c>
      <c r="C75" s="258">
        <v>0.05</v>
      </c>
      <c r="D75" s="259">
        <v>106855</v>
      </c>
    </row>
    <row r="76" spans="1:4" ht="1.5" customHeight="1">
      <c r="A76" s="257"/>
      <c r="B76" s="258"/>
      <c r="C76" s="258"/>
      <c r="D76" s="265"/>
    </row>
    <row r="77" spans="1:4" ht="12.75" customHeight="1">
      <c r="A77" s="134">
        <v>45</v>
      </c>
      <c r="B77" s="135" t="s">
        <v>23</v>
      </c>
      <c r="C77" s="135">
        <v>0.1418</v>
      </c>
      <c r="D77" s="136">
        <v>95016</v>
      </c>
    </row>
    <row r="78" spans="1:4" ht="12.75" customHeight="1">
      <c r="A78" s="134">
        <v>46</v>
      </c>
      <c r="B78" s="135" t="s">
        <v>24</v>
      </c>
      <c r="C78" s="135">
        <v>0.0149</v>
      </c>
      <c r="D78" s="136">
        <v>30995</v>
      </c>
    </row>
    <row r="79" spans="1:4" ht="12.75">
      <c r="A79" s="134">
        <v>47</v>
      </c>
      <c r="B79" s="135">
        <v>1042</v>
      </c>
      <c r="C79" s="135">
        <v>0.18</v>
      </c>
      <c r="D79" s="136">
        <v>120000</v>
      </c>
    </row>
    <row r="80" spans="1:4" ht="12.75">
      <c r="A80" s="134">
        <v>48</v>
      </c>
      <c r="B80" s="135" t="s">
        <v>1324</v>
      </c>
      <c r="C80" s="135">
        <v>0.05</v>
      </c>
      <c r="D80" s="136">
        <v>111291</v>
      </c>
    </row>
    <row r="81" spans="1:4" ht="12.75">
      <c r="A81" s="134">
        <v>49</v>
      </c>
      <c r="B81" s="135">
        <v>1044</v>
      </c>
      <c r="C81" s="135">
        <v>0.0277</v>
      </c>
      <c r="D81" s="136">
        <v>53694</v>
      </c>
    </row>
    <row r="82" spans="1:4" ht="12.75">
      <c r="A82" s="134">
        <v>50</v>
      </c>
      <c r="B82" s="135">
        <v>1046</v>
      </c>
      <c r="C82" s="135">
        <v>0.0271</v>
      </c>
      <c r="D82" s="136">
        <v>52531</v>
      </c>
    </row>
    <row r="83" spans="1:4" ht="12.75" customHeight="1">
      <c r="A83" s="134">
        <v>51</v>
      </c>
      <c r="B83" s="135">
        <v>1050</v>
      </c>
      <c r="C83" s="135">
        <v>0.0329</v>
      </c>
      <c r="D83" s="136">
        <v>67040</v>
      </c>
    </row>
    <row r="84" spans="1:4" ht="15" customHeight="1">
      <c r="A84" s="134">
        <v>52</v>
      </c>
      <c r="B84" s="135" t="s">
        <v>25</v>
      </c>
      <c r="C84" s="135">
        <v>0.0429</v>
      </c>
      <c r="D84" s="136">
        <v>33000</v>
      </c>
    </row>
    <row r="85" spans="1:4" ht="12.75" customHeight="1">
      <c r="A85" s="257">
        <v>53</v>
      </c>
      <c r="B85" s="258" t="s">
        <v>26</v>
      </c>
      <c r="C85" s="258">
        <v>0.76</v>
      </c>
      <c r="D85" s="259">
        <v>181576</v>
      </c>
    </row>
    <row r="86" spans="1:4" ht="0.75" customHeight="1">
      <c r="A86" s="257"/>
      <c r="B86" s="258"/>
      <c r="C86" s="258"/>
      <c r="D86" s="264"/>
    </row>
    <row r="87" spans="1:4" ht="12.75" customHeight="1" hidden="1">
      <c r="A87" s="257"/>
      <c r="B87" s="258"/>
      <c r="C87" s="258"/>
      <c r="D87" s="260"/>
    </row>
    <row r="88" spans="1:4" ht="12.75">
      <c r="A88" s="134">
        <v>54</v>
      </c>
      <c r="B88" s="135">
        <v>1058</v>
      </c>
      <c r="C88" s="135">
        <v>0.06</v>
      </c>
      <c r="D88" s="136">
        <v>128226</v>
      </c>
    </row>
    <row r="89" spans="1:4" ht="12.75">
      <c r="A89" s="134">
        <v>55</v>
      </c>
      <c r="B89" s="135">
        <v>1061</v>
      </c>
      <c r="C89" s="135">
        <v>0.04</v>
      </c>
      <c r="D89" s="136">
        <v>81508</v>
      </c>
    </row>
    <row r="90" spans="1:4" ht="12.75">
      <c r="A90" s="134">
        <v>56</v>
      </c>
      <c r="B90" s="135">
        <v>1062</v>
      </c>
      <c r="C90" s="135">
        <v>0.0394</v>
      </c>
      <c r="D90" s="136">
        <v>80285</v>
      </c>
    </row>
    <row r="91" spans="1:4" ht="12.75">
      <c r="A91" s="134">
        <v>57</v>
      </c>
      <c r="B91" s="52" t="s">
        <v>27</v>
      </c>
      <c r="C91" s="52" t="s">
        <v>1563</v>
      </c>
      <c r="D91" s="136">
        <v>187345</v>
      </c>
    </row>
    <row r="92" spans="1:4" ht="12.75">
      <c r="A92" s="134">
        <v>58</v>
      </c>
      <c r="B92" s="135">
        <v>1065</v>
      </c>
      <c r="C92" s="135">
        <v>0.15</v>
      </c>
      <c r="D92" s="136">
        <v>100000</v>
      </c>
    </row>
    <row r="93" spans="1:4" ht="12.75">
      <c r="A93" s="134">
        <v>59</v>
      </c>
      <c r="B93" s="135">
        <v>1066</v>
      </c>
      <c r="C93" s="135">
        <v>0.0389</v>
      </c>
      <c r="D93" s="136">
        <v>79267</v>
      </c>
    </row>
    <row r="94" spans="1:4" ht="12.75">
      <c r="A94" s="134">
        <v>60</v>
      </c>
      <c r="B94" s="135">
        <v>1067</v>
      </c>
      <c r="C94" s="135">
        <v>0.0263</v>
      </c>
      <c r="D94" s="136">
        <v>50980</v>
      </c>
    </row>
    <row r="95" spans="1:4" ht="12.75">
      <c r="A95" s="134">
        <v>61</v>
      </c>
      <c r="B95" s="135">
        <v>1068</v>
      </c>
      <c r="C95" s="135">
        <v>0.0263</v>
      </c>
      <c r="D95" s="136">
        <v>50980</v>
      </c>
    </row>
    <row r="96" spans="1:4" ht="12.75">
      <c r="A96" s="134">
        <v>62</v>
      </c>
      <c r="B96" s="135">
        <v>1069</v>
      </c>
      <c r="C96" s="135">
        <v>0.0397</v>
      </c>
      <c r="D96" s="136">
        <v>80897</v>
      </c>
    </row>
    <row r="97" spans="1:4" ht="12.75">
      <c r="A97" s="134">
        <v>63</v>
      </c>
      <c r="B97" s="135">
        <v>1071</v>
      </c>
      <c r="C97" s="135">
        <v>0.05</v>
      </c>
      <c r="D97" s="136">
        <v>106855</v>
      </c>
    </row>
    <row r="98" spans="1:4" ht="12.75">
      <c r="A98" s="134">
        <v>64</v>
      </c>
      <c r="B98" s="135">
        <v>1080</v>
      </c>
      <c r="C98" s="135">
        <v>0.04</v>
      </c>
      <c r="D98" s="136">
        <v>81508</v>
      </c>
    </row>
    <row r="99" spans="1:4" ht="12.75">
      <c r="A99" s="134">
        <v>65</v>
      </c>
      <c r="B99" s="135">
        <v>1083</v>
      </c>
      <c r="C99" s="135">
        <v>0.035</v>
      </c>
      <c r="D99" s="136">
        <v>71320</v>
      </c>
    </row>
    <row r="100" spans="1:4" ht="12.75">
      <c r="A100" s="134">
        <v>66</v>
      </c>
      <c r="B100" s="135">
        <v>1085</v>
      </c>
      <c r="C100" s="135">
        <v>0.25</v>
      </c>
      <c r="D100" s="136">
        <v>170000</v>
      </c>
    </row>
    <row r="101" spans="1:4" ht="12.75">
      <c r="A101" s="134">
        <v>67</v>
      </c>
      <c r="B101" s="135">
        <v>1088</v>
      </c>
      <c r="C101" s="135">
        <v>0.0547</v>
      </c>
      <c r="D101" s="136">
        <v>45000</v>
      </c>
    </row>
    <row r="102" spans="1:4" ht="12.75">
      <c r="A102" s="134">
        <v>68</v>
      </c>
      <c r="B102" s="135">
        <v>1090</v>
      </c>
      <c r="C102" s="135">
        <v>0.096</v>
      </c>
      <c r="D102" s="136">
        <v>75000</v>
      </c>
    </row>
    <row r="103" spans="1:4" ht="12.75">
      <c r="A103" s="134">
        <v>69</v>
      </c>
      <c r="B103" s="135" t="s">
        <v>28</v>
      </c>
      <c r="C103" s="135">
        <v>0.0635</v>
      </c>
      <c r="D103" s="136">
        <v>135706</v>
      </c>
    </row>
    <row r="104" spans="1:4" ht="12.75">
      <c r="A104" s="134">
        <v>70</v>
      </c>
      <c r="B104" s="135" t="s">
        <v>29</v>
      </c>
      <c r="C104" s="135">
        <v>0.0326</v>
      </c>
      <c r="D104" s="136">
        <v>23000</v>
      </c>
    </row>
    <row r="105" spans="1:4" ht="12.75">
      <c r="A105" s="134">
        <v>71</v>
      </c>
      <c r="B105" s="135">
        <v>1099</v>
      </c>
      <c r="C105" s="135">
        <v>0.055</v>
      </c>
      <c r="D105" s="136">
        <v>117541</v>
      </c>
    </row>
    <row r="106" spans="1:4" ht="12.75">
      <c r="A106" s="134">
        <v>72</v>
      </c>
      <c r="B106" s="135">
        <v>1102</v>
      </c>
      <c r="C106" s="135">
        <v>0.0459</v>
      </c>
      <c r="D106" s="136">
        <v>93530</v>
      </c>
    </row>
    <row r="107" spans="1:4" ht="12.75">
      <c r="A107" s="134">
        <v>73</v>
      </c>
      <c r="B107" s="135">
        <v>1104</v>
      </c>
      <c r="C107" s="135">
        <v>0.0404</v>
      </c>
      <c r="D107" s="136">
        <v>82323</v>
      </c>
    </row>
    <row r="108" spans="1:4" ht="12.75">
      <c r="A108" s="134">
        <v>74</v>
      </c>
      <c r="B108" s="135">
        <v>1111</v>
      </c>
      <c r="C108" s="135">
        <v>0.0437</v>
      </c>
      <c r="D108" s="136">
        <v>89047</v>
      </c>
    </row>
    <row r="109" spans="1:4" ht="11.25" customHeight="1">
      <c r="A109" s="134">
        <v>75</v>
      </c>
      <c r="B109" s="135">
        <v>1113</v>
      </c>
      <c r="C109" s="135">
        <v>0.0501</v>
      </c>
      <c r="D109" s="136">
        <v>107069</v>
      </c>
    </row>
    <row r="110" spans="1:4" ht="11.25" customHeight="1">
      <c r="A110" s="134">
        <v>76</v>
      </c>
      <c r="B110" s="135">
        <v>1118</v>
      </c>
      <c r="C110" s="135">
        <v>0.04</v>
      </c>
      <c r="D110" s="136">
        <v>34000</v>
      </c>
    </row>
    <row r="111" spans="1:4" ht="11.25" customHeight="1">
      <c r="A111" s="134">
        <v>77</v>
      </c>
      <c r="B111" s="135">
        <v>1119</v>
      </c>
      <c r="C111" s="135">
        <v>0.0474</v>
      </c>
      <c r="D111" s="136">
        <v>35000</v>
      </c>
    </row>
    <row r="112" spans="1:4" ht="12.75">
      <c r="A112" s="134">
        <v>78</v>
      </c>
      <c r="B112" s="135">
        <v>1120</v>
      </c>
      <c r="C112" s="135">
        <v>0.0382</v>
      </c>
      <c r="D112" s="136">
        <v>30000</v>
      </c>
    </row>
    <row r="113" spans="1:4" ht="12.75">
      <c r="A113" s="134">
        <v>79</v>
      </c>
      <c r="B113" s="135">
        <v>1125</v>
      </c>
      <c r="C113" s="135">
        <v>0.0363</v>
      </c>
      <c r="D113" s="136">
        <v>72146</v>
      </c>
    </row>
    <row r="114" spans="1:4" ht="12.75">
      <c r="A114" s="134">
        <v>80</v>
      </c>
      <c r="B114" s="135">
        <v>1126</v>
      </c>
      <c r="C114" s="135">
        <v>0.0397</v>
      </c>
      <c r="D114" s="136">
        <v>78904</v>
      </c>
    </row>
    <row r="115" spans="1:4" ht="12.75">
      <c r="A115" s="134">
        <v>81</v>
      </c>
      <c r="B115" s="135">
        <v>1129</v>
      </c>
      <c r="C115" s="135">
        <v>0.0409</v>
      </c>
      <c r="D115" s="136">
        <v>81289</v>
      </c>
    </row>
    <row r="116" spans="1:4" ht="12.75">
      <c r="A116" s="134">
        <v>82</v>
      </c>
      <c r="B116" s="135">
        <v>1132</v>
      </c>
      <c r="C116" s="135">
        <v>0.0261</v>
      </c>
      <c r="D116" s="136">
        <v>49050</v>
      </c>
    </row>
    <row r="117" spans="1:4" ht="15" customHeight="1">
      <c r="A117" s="134">
        <v>83</v>
      </c>
      <c r="B117" s="135">
        <v>1136</v>
      </c>
      <c r="C117" s="135">
        <v>0.037</v>
      </c>
      <c r="D117" s="136">
        <v>73538</v>
      </c>
    </row>
    <row r="118" spans="1:4" ht="12.75">
      <c r="A118" s="134">
        <v>84</v>
      </c>
      <c r="B118" s="135">
        <v>1137</v>
      </c>
      <c r="C118" s="135">
        <v>0.371</v>
      </c>
      <c r="D118" s="136">
        <v>73736</v>
      </c>
    </row>
    <row r="119" spans="1:4" ht="12.75" customHeight="1">
      <c r="A119" s="134">
        <v>85</v>
      </c>
      <c r="B119" s="135">
        <v>1139</v>
      </c>
      <c r="C119" s="135">
        <v>0.0266</v>
      </c>
      <c r="D119" s="136">
        <v>49989</v>
      </c>
    </row>
    <row r="120" spans="1:4" ht="12.75" customHeight="1">
      <c r="A120" s="134">
        <v>86</v>
      </c>
      <c r="B120" s="135">
        <v>1140</v>
      </c>
      <c r="C120" s="135">
        <v>0.0335</v>
      </c>
      <c r="D120" s="136">
        <v>80096</v>
      </c>
    </row>
    <row r="121" spans="1:4" ht="12.75">
      <c r="A121" s="134">
        <v>87</v>
      </c>
      <c r="B121" s="135" t="s">
        <v>30</v>
      </c>
      <c r="C121" s="135">
        <v>0.46</v>
      </c>
      <c r="D121" s="136">
        <v>310000</v>
      </c>
    </row>
    <row r="122" spans="1:4" ht="12.75">
      <c r="A122" s="134">
        <v>88</v>
      </c>
      <c r="B122" s="135">
        <v>1142</v>
      </c>
      <c r="C122" s="135">
        <v>0.03</v>
      </c>
      <c r="D122" s="136">
        <v>23000</v>
      </c>
    </row>
    <row r="123" spans="1:4" ht="12.75">
      <c r="A123" s="134">
        <v>89</v>
      </c>
      <c r="B123" s="135">
        <v>1145</v>
      </c>
      <c r="C123" s="135">
        <v>0.0258</v>
      </c>
      <c r="D123" s="136">
        <v>48486</v>
      </c>
    </row>
    <row r="124" spans="1:4" ht="12.75">
      <c r="A124" s="134">
        <v>90</v>
      </c>
      <c r="B124" s="135">
        <v>1146</v>
      </c>
      <c r="C124" s="135">
        <v>0.0253</v>
      </c>
      <c r="D124" s="136">
        <v>47546</v>
      </c>
    </row>
    <row r="125" spans="1:4" ht="12.75">
      <c r="A125" s="134">
        <v>91</v>
      </c>
      <c r="B125" s="135" t="s">
        <v>31</v>
      </c>
      <c r="C125" s="135">
        <v>0.038</v>
      </c>
      <c r="D125" s="136">
        <v>75525</v>
      </c>
    </row>
    <row r="126" spans="1:4" ht="12.75">
      <c r="A126" s="134">
        <v>92</v>
      </c>
      <c r="B126" s="135">
        <v>1149</v>
      </c>
      <c r="C126" s="135">
        <v>0.0257</v>
      </c>
      <c r="D126" s="136">
        <v>48298</v>
      </c>
    </row>
    <row r="127" spans="1:4" ht="12.75">
      <c r="A127" s="257">
        <v>94</v>
      </c>
      <c r="B127" s="258" t="s">
        <v>32</v>
      </c>
      <c r="C127" s="258">
        <v>0.0378</v>
      </c>
      <c r="D127" s="259">
        <v>28000</v>
      </c>
    </row>
    <row r="128" spans="1:4" ht="1.5" customHeight="1">
      <c r="A128" s="257"/>
      <c r="B128" s="258"/>
      <c r="C128" s="258"/>
      <c r="D128" s="264"/>
    </row>
    <row r="129" spans="1:4" ht="12.75" customHeight="1" hidden="1">
      <c r="A129" s="257"/>
      <c r="B129" s="258"/>
      <c r="C129" s="258"/>
      <c r="D129" s="260"/>
    </row>
    <row r="130" spans="1:4" ht="12.75">
      <c r="A130" s="134">
        <v>95</v>
      </c>
      <c r="B130" s="135" t="s">
        <v>33</v>
      </c>
      <c r="C130" s="135">
        <v>0.035</v>
      </c>
      <c r="D130" s="136">
        <v>26000</v>
      </c>
    </row>
    <row r="131" spans="1:4" ht="12.75">
      <c r="A131" s="134">
        <v>96</v>
      </c>
      <c r="B131" s="135">
        <v>1160</v>
      </c>
      <c r="C131" s="135">
        <v>0.03</v>
      </c>
      <c r="D131" s="136">
        <v>23000</v>
      </c>
    </row>
    <row r="132" spans="1:4" ht="12.75">
      <c r="A132" s="134">
        <v>97</v>
      </c>
      <c r="B132" s="135" t="s">
        <v>34</v>
      </c>
      <c r="C132" s="135">
        <v>0.04</v>
      </c>
      <c r="D132" s="136">
        <v>30000</v>
      </c>
    </row>
    <row r="133" spans="1:4" ht="12.75">
      <c r="A133" s="134">
        <v>98</v>
      </c>
      <c r="B133" s="135" t="s">
        <v>35</v>
      </c>
      <c r="C133" s="135">
        <v>0.12</v>
      </c>
      <c r="D133" s="136">
        <v>80000</v>
      </c>
    </row>
    <row r="134" spans="1:4" ht="12.75">
      <c r="A134" s="134">
        <v>99</v>
      </c>
      <c r="B134" s="135" t="s">
        <v>36</v>
      </c>
      <c r="C134" s="135">
        <v>0.13</v>
      </c>
      <c r="D134" s="136">
        <v>90000</v>
      </c>
    </row>
    <row r="135" spans="1:4" ht="12.75">
      <c r="A135" s="134">
        <v>100</v>
      </c>
      <c r="B135" s="135" t="s">
        <v>37</v>
      </c>
      <c r="C135" s="135">
        <v>0.0093</v>
      </c>
      <c r="D135" s="136">
        <v>7000</v>
      </c>
    </row>
    <row r="136" spans="1:4" ht="12.75" customHeight="1" hidden="1">
      <c r="A136" s="134">
        <v>125</v>
      </c>
      <c r="B136" s="135" t="s">
        <v>38</v>
      </c>
      <c r="C136" s="135">
        <v>0.0326</v>
      </c>
      <c r="D136" s="136">
        <v>24000</v>
      </c>
    </row>
    <row r="137" spans="1:4" ht="12.75" customHeight="1">
      <c r="A137" s="134">
        <v>101</v>
      </c>
      <c r="B137" s="135" t="s">
        <v>38</v>
      </c>
      <c r="C137" s="135">
        <v>0.0326</v>
      </c>
      <c r="D137" s="136">
        <v>63371</v>
      </c>
    </row>
    <row r="138" spans="1:4" ht="12.75">
      <c r="A138" s="134">
        <v>102</v>
      </c>
      <c r="B138" s="135" t="s">
        <v>39</v>
      </c>
      <c r="C138" s="135">
        <v>0.0997</v>
      </c>
      <c r="D138" s="136">
        <v>238200</v>
      </c>
    </row>
    <row r="139" spans="1:4" ht="12.75">
      <c r="A139" s="257">
        <v>103</v>
      </c>
      <c r="B139" s="258" t="s">
        <v>40</v>
      </c>
      <c r="C139" s="258">
        <v>0.12</v>
      </c>
      <c r="D139" s="259">
        <v>87000</v>
      </c>
    </row>
    <row r="140" spans="1:4" ht="1.5" customHeight="1">
      <c r="A140" s="257"/>
      <c r="B140" s="258"/>
      <c r="C140" s="258"/>
      <c r="D140" s="260"/>
    </row>
    <row r="141" spans="1:4" ht="12.75">
      <c r="A141" s="134">
        <v>104</v>
      </c>
      <c r="B141" s="135" t="s">
        <v>41</v>
      </c>
      <c r="C141" s="135">
        <v>0.0016</v>
      </c>
      <c r="D141" s="136">
        <v>3090</v>
      </c>
    </row>
    <row r="142" spans="1:4" ht="12.75">
      <c r="A142" s="134">
        <v>105</v>
      </c>
      <c r="B142" s="135" t="s">
        <v>42</v>
      </c>
      <c r="C142" s="135">
        <v>0.25</v>
      </c>
      <c r="D142" s="136">
        <v>192500</v>
      </c>
    </row>
    <row r="143" spans="1:4" ht="12.75">
      <c r="A143" s="134">
        <v>106</v>
      </c>
      <c r="B143" s="135">
        <v>1168</v>
      </c>
      <c r="C143" s="135">
        <v>0.04</v>
      </c>
      <c r="D143" s="136">
        <v>30000</v>
      </c>
    </row>
    <row r="144" spans="1:4" ht="12.75">
      <c r="A144" s="134">
        <v>107</v>
      </c>
      <c r="B144" s="135">
        <v>1169</v>
      </c>
      <c r="C144" s="135">
        <v>0.0275</v>
      </c>
      <c r="D144" s="136">
        <v>53133</v>
      </c>
    </row>
    <row r="145" spans="1:4" ht="12.75">
      <c r="A145" s="134">
        <v>108</v>
      </c>
      <c r="B145" s="135">
        <v>1170</v>
      </c>
      <c r="C145" s="135">
        <v>0.0276</v>
      </c>
      <c r="D145" s="136">
        <v>53326</v>
      </c>
    </row>
    <row r="146" spans="1:4" ht="12.75">
      <c r="A146" s="134">
        <v>109</v>
      </c>
      <c r="B146" s="135">
        <v>1171</v>
      </c>
      <c r="C146" s="135">
        <v>0.0277</v>
      </c>
      <c r="D146" s="136">
        <v>53519</v>
      </c>
    </row>
    <row r="147" spans="1:4" ht="12.75">
      <c r="A147" s="134">
        <v>110</v>
      </c>
      <c r="B147" s="135">
        <v>1172</v>
      </c>
      <c r="C147" s="135">
        <v>0.0277</v>
      </c>
      <c r="D147" s="136">
        <v>20000</v>
      </c>
    </row>
    <row r="148" spans="1:4" ht="12.75">
      <c r="A148" s="134">
        <v>111</v>
      </c>
      <c r="B148" s="135">
        <v>1174</v>
      </c>
      <c r="C148" s="135">
        <v>0.04</v>
      </c>
      <c r="D148" s="136">
        <v>31000</v>
      </c>
    </row>
    <row r="149" spans="1:4" ht="12.75" customHeight="1">
      <c r="A149" s="257">
        <v>112</v>
      </c>
      <c r="B149" s="258">
        <v>1176</v>
      </c>
      <c r="C149" s="258">
        <v>0.037</v>
      </c>
      <c r="D149" s="259">
        <v>73538</v>
      </c>
    </row>
    <row r="150" spans="1:4" ht="0.75" customHeight="1">
      <c r="A150" s="257"/>
      <c r="B150" s="258"/>
      <c r="C150" s="258"/>
      <c r="D150" s="260"/>
    </row>
    <row r="151" spans="1:4" ht="12.75" customHeight="1">
      <c r="A151" s="134">
        <v>113</v>
      </c>
      <c r="B151" s="135">
        <v>1178</v>
      </c>
      <c r="C151" s="135">
        <v>0.0371</v>
      </c>
      <c r="D151" s="136">
        <v>73736</v>
      </c>
    </row>
    <row r="152" spans="1:4" ht="12.75" customHeight="1">
      <c r="A152" s="134">
        <v>114</v>
      </c>
      <c r="B152" s="135">
        <v>1180</v>
      </c>
      <c r="C152" s="135">
        <v>0.0333</v>
      </c>
      <c r="D152" s="136">
        <v>66184</v>
      </c>
    </row>
    <row r="153" spans="1:4" ht="12.75" customHeight="1">
      <c r="A153" s="134">
        <v>115</v>
      </c>
      <c r="B153" s="135" t="s">
        <v>43</v>
      </c>
      <c r="C153" s="135">
        <v>0.0376</v>
      </c>
      <c r="D153" s="136">
        <v>74730</v>
      </c>
    </row>
    <row r="154" spans="1:4" ht="12.75" customHeight="1">
      <c r="A154" s="134">
        <v>116</v>
      </c>
      <c r="B154" s="135">
        <v>1183</v>
      </c>
      <c r="C154" s="135">
        <v>0.0266</v>
      </c>
      <c r="D154" s="136">
        <v>49989</v>
      </c>
    </row>
    <row r="155" spans="1:4" ht="12.75" customHeight="1">
      <c r="A155" s="134">
        <v>117</v>
      </c>
      <c r="B155" s="135" t="s">
        <v>44</v>
      </c>
      <c r="C155" s="135">
        <v>0.03</v>
      </c>
      <c r="D155" s="136">
        <v>23000</v>
      </c>
    </row>
    <row r="156" spans="1:4" ht="12.75">
      <c r="A156" s="134">
        <v>118</v>
      </c>
      <c r="B156" s="135">
        <v>1186</v>
      </c>
      <c r="C156" s="135">
        <v>0.0565</v>
      </c>
      <c r="D156" s="136">
        <v>120746</v>
      </c>
    </row>
    <row r="157" spans="1:4" ht="12.75">
      <c r="A157" s="134">
        <v>119</v>
      </c>
      <c r="B157" s="135">
        <v>1187</v>
      </c>
      <c r="C157" s="135">
        <v>0.0358</v>
      </c>
      <c r="D157" s="136">
        <v>72950</v>
      </c>
    </row>
    <row r="158" spans="1:4" ht="12.75">
      <c r="A158" s="134">
        <v>120</v>
      </c>
      <c r="B158" s="135">
        <v>1189</v>
      </c>
      <c r="C158" s="135">
        <v>0.0306</v>
      </c>
      <c r="D158" s="136">
        <v>62354</v>
      </c>
    </row>
    <row r="159" spans="1:4" ht="12" customHeight="1">
      <c r="A159" s="257">
        <v>121</v>
      </c>
      <c r="B159" s="258">
        <v>1192</v>
      </c>
      <c r="C159" s="258">
        <v>0.1081</v>
      </c>
      <c r="D159" s="259">
        <v>258269</v>
      </c>
    </row>
    <row r="160" spans="1:4" ht="12.75" customHeight="1" hidden="1">
      <c r="A160" s="257"/>
      <c r="B160" s="258"/>
      <c r="C160" s="258"/>
      <c r="D160" s="264"/>
    </row>
    <row r="161" spans="1:4" ht="12.75" customHeight="1" hidden="1">
      <c r="A161" s="257"/>
      <c r="B161" s="258"/>
      <c r="C161" s="258"/>
      <c r="D161" s="260"/>
    </row>
    <row r="162" spans="1:4" ht="12.75" customHeight="1" hidden="1">
      <c r="A162" s="257">
        <v>122</v>
      </c>
      <c r="B162" s="258" t="s">
        <v>45</v>
      </c>
      <c r="C162" s="258">
        <v>0.1085</v>
      </c>
      <c r="D162" s="259">
        <v>259224</v>
      </c>
    </row>
    <row r="163" spans="1:4" ht="12.75" customHeight="1" hidden="1">
      <c r="A163" s="257"/>
      <c r="B163" s="258"/>
      <c r="C163" s="258"/>
      <c r="D163" s="264"/>
    </row>
    <row r="164" spans="1:4" ht="12.75" customHeight="1" hidden="1">
      <c r="A164" s="257"/>
      <c r="B164" s="258"/>
      <c r="C164" s="258"/>
      <c r="D164" s="264"/>
    </row>
    <row r="165" spans="1:4" ht="12.75">
      <c r="A165" s="257"/>
      <c r="B165" s="258"/>
      <c r="C165" s="258"/>
      <c r="D165" s="260"/>
    </row>
    <row r="166" spans="1:4" ht="12.75">
      <c r="A166" s="134">
        <v>123</v>
      </c>
      <c r="B166" s="135" t="s">
        <v>46</v>
      </c>
      <c r="C166" s="135">
        <v>0.19</v>
      </c>
      <c r="D166" s="136">
        <v>130000</v>
      </c>
    </row>
    <row r="167" spans="1:4" ht="12.75">
      <c r="A167" s="134">
        <v>124</v>
      </c>
      <c r="B167" s="135">
        <v>1196</v>
      </c>
      <c r="C167" s="135">
        <v>0.0279</v>
      </c>
      <c r="D167" s="136">
        <v>58152</v>
      </c>
    </row>
    <row r="168" spans="1:4" ht="15" customHeight="1">
      <c r="A168" s="134">
        <v>125</v>
      </c>
      <c r="B168" s="135">
        <v>1199</v>
      </c>
      <c r="C168" s="135">
        <v>0.0564</v>
      </c>
      <c r="D168" s="136">
        <v>42000</v>
      </c>
    </row>
    <row r="169" spans="1:4" ht="12.75" customHeight="1">
      <c r="A169" s="134">
        <v>126</v>
      </c>
      <c r="B169" s="135">
        <v>1202</v>
      </c>
      <c r="C169" s="135">
        <v>0.0507</v>
      </c>
      <c r="D169" s="136">
        <v>108351</v>
      </c>
    </row>
    <row r="170" spans="1:4" ht="12.75" customHeight="1">
      <c r="A170" s="257">
        <v>127</v>
      </c>
      <c r="B170" s="258">
        <v>1203</v>
      </c>
      <c r="C170" s="258">
        <v>0.0803</v>
      </c>
      <c r="D170" s="259">
        <v>191850</v>
      </c>
    </row>
    <row r="171" spans="1:4" ht="1.5" customHeight="1">
      <c r="A171" s="257"/>
      <c r="B171" s="258"/>
      <c r="C171" s="258"/>
      <c r="D171" s="264"/>
    </row>
    <row r="172" spans="1:4" ht="12.75" customHeight="1" hidden="1">
      <c r="A172" s="257"/>
      <c r="B172" s="258"/>
      <c r="C172" s="258"/>
      <c r="D172" s="264"/>
    </row>
    <row r="173" spans="1:4" ht="12.75" hidden="1">
      <c r="A173" s="257"/>
      <c r="B173" s="258"/>
      <c r="C173" s="258"/>
      <c r="D173" s="264"/>
    </row>
    <row r="174" spans="1:4" ht="12.75" hidden="1">
      <c r="A174" s="257"/>
      <c r="B174" s="258"/>
      <c r="C174" s="258"/>
      <c r="D174" s="264"/>
    </row>
    <row r="175" spans="1:4" ht="12.75" hidden="1">
      <c r="A175" s="257"/>
      <c r="B175" s="258"/>
      <c r="C175" s="258"/>
      <c r="D175" s="260"/>
    </row>
    <row r="176" spans="1:4" ht="12.75">
      <c r="A176" s="134">
        <v>128</v>
      </c>
      <c r="B176" s="135">
        <v>1204</v>
      </c>
      <c r="C176" s="135">
        <v>0.04</v>
      </c>
      <c r="D176" s="136">
        <v>29000</v>
      </c>
    </row>
    <row r="177" spans="1:4" ht="12.75">
      <c r="A177" s="134">
        <v>129</v>
      </c>
      <c r="B177" s="135">
        <v>1205</v>
      </c>
      <c r="C177" s="135">
        <v>0.03</v>
      </c>
      <c r="D177" s="136">
        <v>58152</v>
      </c>
    </row>
    <row r="178" spans="1:4" ht="12.75">
      <c r="A178" s="257">
        <v>130</v>
      </c>
      <c r="B178" s="258" t="s">
        <v>47</v>
      </c>
      <c r="C178" s="258">
        <v>0.0982</v>
      </c>
      <c r="D178" s="259">
        <v>80524</v>
      </c>
    </row>
    <row r="179" spans="1:4" ht="3" customHeight="1">
      <c r="A179" s="257"/>
      <c r="B179" s="258"/>
      <c r="C179" s="258"/>
      <c r="D179" s="264"/>
    </row>
    <row r="180" spans="1:4" ht="12.75" hidden="1">
      <c r="A180" s="257"/>
      <c r="B180" s="258"/>
      <c r="C180" s="258"/>
      <c r="D180" s="260"/>
    </row>
    <row r="181" spans="1:4" ht="12.75">
      <c r="A181" s="134">
        <v>131</v>
      </c>
      <c r="B181" s="135">
        <v>1209</v>
      </c>
      <c r="C181" s="135">
        <v>0.14</v>
      </c>
      <c r="D181" s="136">
        <v>100000</v>
      </c>
    </row>
    <row r="182" spans="1:4" ht="12.75">
      <c r="A182" s="134">
        <v>132</v>
      </c>
      <c r="B182" s="135">
        <v>1646</v>
      </c>
      <c r="C182" s="135">
        <v>0.0518</v>
      </c>
      <c r="D182" s="136">
        <v>110702</v>
      </c>
    </row>
    <row r="183" spans="1:4" ht="12.75">
      <c r="A183" s="134">
        <v>133</v>
      </c>
      <c r="B183" s="135">
        <v>1647</v>
      </c>
      <c r="C183" s="135">
        <v>0.0235</v>
      </c>
      <c r="D183" s="136">
        <v>45552</v>
      </c>
    </row>
    <row r="184" spans="1:4" ht="12.75">
      <c r="A184" s="134">
        <v>134</v>
      </c>
      <c r="B184" s="135">
        <v>1648</v>
      </c>
      <c r="C184" s="135">
        <v>0.0235</v>
      </c>
      <c r="D184" s="136">
        <v>45552</v>
      </c>
    </row>
    <row r="185" spans="1:4" ht="12.75">
      <c r="A185" s="134">
        <v>135</v>
      </c>
      <c r="B185" s="135">
        <v>1655</v>
      </c>
      <c r="C185" s="135">
        <v>0.0235</v>
      </c>
      <c r="D185" s="136">
        <v>45552</v>
      </c>
    </row>
    <row r="186" spans="1:4" ht="12.75" customHeight="1" hidden="1">
      <c r="A186" s="134">
        <v>168</v>
      </c>
      <c r="B186" s="135">
        <v>1654</v>
      </c>
      <c r="C186" s="135">
        <v>0.0235</v>
      </c>
      <c r="D186" s="136">
        <v>15000</v>
      </c>
    </row>
    <row r="187" spans="1:4" ht="12.75" customHeight="1" hidden="1">
      <c r="A187" s="134">
        <v>169</v>
      </c>
      <c r="B187" s="135">
        <v>1655</v>
      </c>
      <c r="C187" s="135">
        <v>0.0235</v>
      </c>
      <c r="D187" s="136">
        <v>17000</v>
      </c>
    </row>
    <row r="188" spans="1:4" ht="12.75">
      <c r="A188" s="134">
        <v>136</v>
      </c>
      <c r="B188" s="135">
        <v>1657</v>
      </c>
      <c r="C188" s="135">
        <v>0.0235</v>
      </c>
      <c r="D188" s="136">
        <v>45552</v>
      </c>
    </row>
    <row r="189" spans="1:4" ht="12.75">
      <c r="A189" s="134">
        <v>137</v>
      </c>
      <c r="B189" s="135">
        <v>1659</v>
      </c>
      <c r="C189" s="135">
        <v>0.0436</v>
      </c>
      <c r="D189" s="136">
        <v>88844</v>
      </c>
    </row>
    <row r="190" spans="1:4" ht="15" customHeight="1">
      <c r="A190" s="134">
        <v>138</v>
      </c>
      <c r="B190" s="135">
        <v>1660</v>
      </c>
      <c r="C190" s="135">
        <v>0.023</v>
      </c>
      <c r="D190" s="136">
        <v>13000</v>
      </c>
    </row>
    <row r="191" spans="1:4" ht="12" customHeight="1">
      <c r="A191" s="134">
        <v>139</v>
      </c>
      <c r="B191" s="135">
        <v>1661</v>
      </c>
      <c r="C191" s="135">
        <v>0.3064</v>
      </c>
      <c r="D191" s="136">
        <v>210000</v>
      </c>
    </row>
    <row r="192" spans="1:4" ht="12.75">
      <c r="A192" s="134">
        <v>140</v>
      </c>
      <c r="B192" s="135">
        <v>1662</v>
      </c>
      <c r="C192" s="135">
        <v>0.2732</v>
      </c>
      <c r="D192" s="136">
        <v>190000</v>
      </c>
    </row>
    <row r="193" spans="1:4" ht="12.75">
      <c r="A193" s="134">
        <v>141</v>
      </c>
      <c r="B193" s="135">
        <v>1663</v>
      </c>
      <c r="C193" s="135">
        <v>0.0041</v>
      </c>
      <c r="D193" s="136">
        <v>6552</v>
      </c>
    </row>
    <row r="194" spans="1:4" ht="12.75">
      <c r="A194" s="134">
        <v>142</v>
      </c>
      <c r="B194" s="135">
        <v>1664</v>
      </c>
      <c r="C194" s="135">
        <v>0.0693</v>
      </c>
      <c r="D194" s="136">
        <v>148101</v>
      </c>
    </row>
    <row r="195" spans="1:4" ht="12.75">
      <c r="A195" s="134">
        <v>143</v>
      </c>
      <c r="B195" s="135">
        <v>1666</v>
      </c>
      <c r="C195" s="135">
        <v>0.0534</v>
      </c>
      <c r="D195" s="136">
        <v>114121</v>
      </c>
    </row>
    <row r="196" spans="1:4" ht="13.5" customHeight="1">
      <c r="A196" s="134">
        <v>144</v>
      </c>
      <c r="B196" s="135">
        <v>1675</v>
      </c>
      <c r="C196" s="135">
        <v>0.0387</v>
      </c>
      <c r="D196" s="136">
        <v>23000</v>
      </c>
    </row>
    <row r="197" spans="1:4" ht="12.75">
      <c r="A197" s="257">
        <v>145</v>
      </c>
      <c r="B197" s="258">
        <v>1681</v>
      </c>
      <c r="C197" s="258">
        <v>0.0345</v>
      </c>
      <c r="D197" s="259">
        <v>70301</v>
      </c>
    </row>
    <row r="198" spans="1:4" ht="12.75" hidden="1">
      <c r="A198" s="257"/>
      <c r="B198" s="258"/>
      <c r="C198" s="258"/>
      <c r="D198" s="260"/>
    </row>
    <row r="199" spans="1:4" ht="12.75">
      <c r="A199" s="134">
        <v>146</v>
      </c>
      <c r="B199" s="135">
        <v>1682</v>
      </c>
      <c r="C199" s="135">
        <v>0.024</v>
      </c>
      <c r="D199" s="136">
        <v>15000</v>
      </c>
    </row>
    <row r="200" spans="1:4" ht="12.75">
      <c r="A200" s="134">
        <v>147</v>
      </c>
      <c r="B200" s="135">
        <v>1683</v>
      </c>
      <c r="C200" s="135">
        <v>0.0291</v>
      </c>
      <c r="D200" s="136">
        <v>56407</v>
      </c>
    </row>
    <row r="201" spans="1:4" ht="10.5" customHeight="1">
      <c r="A201" s="134">
        <v>148</v>
      </c>
      <c r="B201" s="135">
        <v>1684</v>
      </c>
      <c r="C201" s="135">
        <v>0.045</v>
      </c>
      <c r="D201" s="136">
        <v>37000</v>
      </c>
    </row>
    <row r="202" spans="1:4" ht="12.75" customHeight="1">
      <c r="A202" s="134">
        <v>149</v>
      </c>
      <c r="B202" s="135">
        <v>1685</v>
      </c>
      <c r="C202" s="135">
        <v>0.034</v>
      </c>
      <c r="D202" s="136">
        <v>69282</v>
      </c>
    </row>
    <row r="203" spans="1:4" ht="12.75">
      <c r="A203" s="134">
        <v>150</v>
      </c>
      <c r="B203" s="135">
        <v>1687</v>
      </c>
      <c r="C203" s="135">
        <v>0.0234</v>
      </c>
      <c r="D203" s="136">
        <v>45359</v>
      </c>
    </row>
    <row r="204" spans="1:4" ht="12.75">
      <c r="A204" s="134">
        <v>151</v>
      </c>
      <c r="B204" s="135">
        <v>1688</v>
      </c>
      <c r="C204" s="135">
        <v>0.0234</v>
      </c>
      <c r="D204" s="136">
        <v>45359</v>
      </c>
    </row>
    <row r="205" spans="1:4" ht="1.5" customHeight="1">
      <c r="A205" s="134">
        <v>152</v>
      </c>
      <c r="B205" s="135"/>
      <c r="C205" s="135"/>
      <c r="D205" s="141"/>
    </row>
    <row r="206" spans="1:4" ht="12.75" customHeight="1">
      <c r="A206" s="134">
        <v>152</v>
      </c>
      <c r="B206" s="135">
        <v>1691</v>
      </c>
      <c r="C206" s="135">
        <v>0.0652</v>
      </c>
      <c r="D206" s="136">
        <v>49000</v>
      </c>
    </row>
    <row r="207" spans="1:4" ht="12.75" customHeight="1">
      <c r="A207" s="134">
        <v>153</v>
      </c>
      <c r="B207" s="135">
        <v>1692</v>
      </c>
      <c r="C207" s="135">
        <v>0.0333</v>
      </c>
      <c r="D207" s="136">
        <v>67855</v>
      </c>
    </row>
    <row r="208" spans="1:4" ht="12.75" customHeight="1">
      <c r="A208" s="134">
        <v>154</v>
      </c>
      <c r="B208" s="135">
        <v>1694</v>
      </c>
      <c r="C208" s="135">
        <v>0.0578</v>
      </c>
      <c r="D208" s="136">
        <v>43000</v>
      </c>
    </row>
    <row r="209" spans="1:4" ht="12.75" customHeight="1">
      <c r="A209" s="134">
        <v>155</v>
      </c>
      <c r="B209" s="135">
        <v>1695</v>
      </c>
      <c r="C209" s="135">
        <v>0.0673</v>
      </c>
      <c r="D209" s="136">
        <v>50000</v>
      </c>
    </row>
    <row r="210" spans="1:4" ht="12.75" customHeight="1">
      <c r="A210" s="134">
        <v>156</v>
      </c>
      <c r="B210" s="135">
        <v>1697</v>
      </c>
      <c r="C210" s="135">
        <v>0.0457</v>
      </c>
      <c r="D210" s="136">
        <v>93123</v>
      </c>
    </row>
    <row r="211" spans="1:4" ht="12.75" customHeight="1">
      <c r="A211" s="134">
        <v>157</v>
      </c>
      <c r="B211" s="135">
        <v>1698</v>
      </c>
      <c r="C211" s="135">
        <v>0.0415</v>
      </c>
      <c r="D211" s="136">
        <v>84565</v>
      </c>
    </row>
    <row r="212" spans="1:4" ht="12.75" customHeight="1">
      <c r="A212" s="257">
        <v>158</v>
      </c>
      <c r="B212" s="258">
        <v>1699</v>
      </c>
      <c r="C212" s="258">
        <v>0.0268</v>
      </c>
      <c r="D212" s="259">
        <v>51949</v>
      </c>
    </row>
    <row r="213" spans="1:4" ht="0.75" customHeight="1">
      <c r="A213" s="257"/>
      <c r="B213" s="258"/>
      <c r="C213" s="258"/>
      <c r="D213" s="260"/>
    </row>
    <row r="214" spans="1:4" ht="12.75" customHeight="1">
      <c r="A214" s="134">
        <v>159</v>
      </c>
      <c r="B214" s="135">
        <v>1700</v>
      </c>
      <c r="C214" s="135">
        <v>0.0383</v>
      </c>
      <c r="D214" s="136">
        <v>78044</v>
      </c>
    </row>
    <row r="215" spans="1:4" ht="12.75">
      <c r="A215" s="134">
        <v>160</v>
      </c>
      <c r="B215" s="135">
        <v>1701</v>
      </c>
      <c r="C215" s="135">
        <v>0.0387</v>
      </c>
      <c r="D215" s="136">
        <v>78859</v>
      </c>
    </row>
    <row r="216" spans="1:4" ht="12.75">
      <c r="A216" s="134">
        <v>162</v>
      </c>
      <c r="B216" s="135" t="s">
        <v>48</v>
      </c>
      <c r="C216" s="135">
        <v>0.0016</v>
      </c>
      <c r="D216" s="136">
        <v>2398</v>
      </c>
    </row>
    <row r="217" spans="1:4" ht="12.75">
      <c r="A217" s="257">
        <v>163</v>
      </c>
      <c r="B217" s="258" t="s">
        <v>49</v>
      </c>
      <c r="C217" s="258">
        <v>0.0296</v>
      </c>
      <c r="D217" s="259">
        <v>65609</v>
      </c>
    </row>
    <row r="218" spans="1:4" ht="1.5" customHeight="1">
      <c r="A218" s="257"/>
      <c r="B218" s="258"/>
      <c r="C218" s="258"/>
      <c r="D218" s="264"/>
    </row>
    <row r="219" spans="1:4" ht="12.75" hidden="1">
      <c r="A219" s="257"/>
      <c r="B219" s="258"/>
      <c r="C219" s="258"/>
      <c r="D219" s="264"/>
    </row>
    <row r="220" spans="1:4" ht="12.75" hidden="1">
      <c r="A220" s="257"/>
      <c r="B220" s="258"/>
      <c r="C220" s="258"/>
      <c r="D220" s="264"/>
    </row>
    <row r="221" spans="1:4" ht="12.75" hidden="1">
      <c r="A221" s="257"/>
      <c r="B221" s="258"/>
      <c r="C221" s="258"/>
      <c r="D221" s="264"/>
    </row>
    <row r="222" spans="1:4" ht="12.75" hidden="1">
      <c r="A222" s="257"/>
      <c r="B222" s="258"/>
      <c r="C222" s="258"/>
      <c r="D222" s="264"/>
    </row>
    <row r="223" spans="1:4" ht="12.75" hidden="1">
      <c r="A223" s="257"/>
      <c r="B223" s="258"/>
      <c r="C223" s="258"/>
      <c r="D223" s="264"/>
    </row>
    <row r="224" spans="1:4" ht="12.75" hidden="1">
      <c r="A224" s="257"/>
      <c r="B224" s="258"/>
      <c r="C224" s="258"/>
      <c r="D224" s="264"/>
    </row>
    <row r="225" spans="1:4" ht="12.75" hidden="1">
      <c r="A225" s="257"/>
      <c r="B225" s="258"/>
      <c r="C225" s="258"/>
      <c r="D225" s="264"/>
    </row>
    <row r="226" spans="1:4" ht="12.75" hidden="1">
      <c r="A226" s="257"/>
      <c r="B226" s="258"/>
      <c r="C226" s="258"/>
      <c r="D226" s="260"/>
    </row>
    <row r="227" spans="1:4" ht="12.75">
      <c r="A227" s="134">
        <v>164</v>
      </c>
      <c r="B227" s="135" t="s">
        <v>53</v>
      </c>
      <c r="C227" s="135">
        <v>0.0015</v>
      </c>
      <c r="D227" s="136">
        <v>1200</v>
      </c>
    </row>
    <row r="228" spans="1:4" ht="12.75">
      <c r="A228" s="134">
        <v>165</v>
      </c>
      <c r="B228" s="135" t="s">
        <v>50</v>
      </c>
      <c r="C228" s="135">
        <v>0.0292</v>
      </c>
      <c r="D228" s="136">
        <v>60742</v>
      </c>
    </row>
    <row r="229" spans="1:4" ht="12.75">
      <c r="A229" s="134">
        <v>166</v>
      </c>
      <c r="B229" s="135" t="s">
        <v>54</v>
      </c>
      <c r="C229" s="135">
        <v>0.0016</v>
      </c>
      <c r="D229" s="136">
        <v>1200</v>
      </c>
    </row>
    <row r="230" spans="1:4" ht="12.75">
      <c r="A230" s="134">
        <v>167</v>
      </c>
      <c r="B230" s="135" t="s">
        <v>51</v>
      </c>
      <c r="C230" s="135">
        <v>0.0343</v>
      </c>
      <c r="D230" s="136">
        <v>74000</v>
      </c>
    </row>
    <row r="231" spans="1:4" ht="12.75">
      <c r="A231" s="134">
        <v>168</v>
      </c>
      <c r="B231" s="135" t="s">
        <v>55</v>
      </c>
      <c r="C231" s="135">
        <v>0.0146</v>
      </c>
      <c r="D231" s="136">
        <v>30371</v>
      </c>
    </row>
    <row r="232" spans="1:4" ht="12.75">
      <c r="A232" s="134">
        <v>169</v>
      </c>
      <c r="B232" s="135" t="s">
        <v>56</v>
      </c>
      <c r="C232" s="135">
        <v>0.0199</v>
      </c>
      <c r="D232" s="136">
        <v>15000</v>
      </c>
    </row>
    <row r="233" spans="1:4" ht="12.75">
      <c r="A233" s="134">
        <v>170</v>
      </c>
      <c r="B233" s="135">
        <v>1709</v>
      </c>
      <c r="C233" s="135">
        <v>0.0282</v>
      </c>
      <c r="D233" s="140">
        <v>58662</v>
      </c>
    </row>
    <row r="234" spans="1:4" ht="12.75">
      <c r="A234" s="134">
        <v>171</v>
      </c>
      <c r="B234" s="135">
        <v>1710</v>
      </c>
      <c r="C234" s="135">
        <v>0.0263</v>
      </c>
      <c r="D234" s="136">
        <v>20000</v>
      </c>
    </row>
    <row r="235" spans="1:4" ht="12.75">
      <c r="A235" s="134">
        <v>172</v>
      </c>
      <c r="B235" s="135">
        <v>1711</v>
      </c>
      <c r="C235" s="135">
        <v>0.0404</v>
      </c>
      <c r="D235" s="136">
        <v>30000</v>
      </c>
    </row>
    <row r="236" spans="1:4" ht="12.75">
      <c r="A236" s="134">
        <v>173</v>
      </c>
      <c r="B236" s="135">
        <v>1712</v>
      </c>
      <c r="C236" s="135">
        <v>0.0123</v>
      </c>
      <c r="D236" s="136">
        <v>9000</v>
      </c>
    </row>
    <row r="237" spans="1:4" ht="12.75">
      <c r="A237" s="134">
        <v>174</v>
      </c>
      <c r="B237" s="135">
        <v>1714</v>
      </c>
      <c r="C237" s="135">
        <v>0.0208</v>
      </c>
      <c r="D237" s="136">
        <v>43268</v>
      </c>
    </row>
    <row r="238" spans="1:4" ht="12.75">
      <c r="A238" s="134">
        <v>175</v>
      </c>
      <c r="B238" s="135">
        <v>1716</v>
      </c>
      <c r="C238" s="135">
        <v>0.0208</v>
      </c>
      <c r="D238" s="136">
        <v>15000</v>
      </c>
    </row>
    <row r="239" spans="1:4" ht="12.75">
      <c r="A239" s="134">
        <v>176</v>
      </c>
      <c r="B239" s="135" t="s">
        <v>52</v>
      </c>
      <c r="C239" s="135">
        <v>0.0415</v>
      </c>
      <c r="D239" s="136">
        <v>69547</v>
      </c>
    </row>
    <row r="240" spans="1:4" ht="12.75">
      <c r="A240" s="134">
        <v>177</v>
      </c>
      <c r="B240" s="135" t="s">
        <v>60</v>
      </c>
      <c r="C240" s="135">
        <v>0.0112</v>
      </c>
      <c r="D240" s="136">
        <v>8600</v>
      </c>
    </row>
    <row r="241" spans="1:4" ht="12.75">
      <c r="A241" s="134">
        <v>178</v>
      </c>
      <c r="B241" s="135" t="s">
        <v>61</v>
      </c>
      <c r="C241" s="135">
        <v>0.0056</v>
      </c>
      <c r="D241" s="136">
        <v>4400</v>
      </c>
    </row>
    <row r="242" spans="1:4" ht="12.75">
      <c r="A242" s="134">
        <v>179</v>
      </c>
      <c r="B242" s="135" t="s">
        <v>57</v>
      </c>
      <c r="C242" s="135">
        <v>0.0047</v>
      </c>
      <c r="D242" s="136">
        <v>7513</v>
      </c>
    </row>
    <row r="243" spans="1:4" ht="12.75">
      <c r="A243" s="134">
        <v>180</v>
      </c>
      <c r="B243" s="135" t="s">
        <v>58</v>
      </c>
      <c r="C243" s="135">
        <v>0.0084</v>
      </c>
      <c r="D243" s="136">
        <v>13428</v>
      </c>
    </row>
    <row r="244" spans="1:4" ht="12.75">
      <c r="A244" s="134">
        <v>181</v>
      </c>
      <c r="B244" s="135" t="s">
        <v>62</v>
      </c>
      <c r="C244" s="135">
        <v>0.0029</v>
      </c>
      <c r="D244" s="136">
        <v>2200</v>
      </c>
    </row>
    <row r="245" spans="1:4" ht="12.75">
      <c r="A245" s="134">
        <v>182</v>
      </c>
      <c r="B245" s="135" t="s">
        <v>63</v>
      </c>
      <c r="C245" s="135">
        <v>0.003</v>
      </c>
      <c r="D245" s="136">
        <v>2300</v>
      </c>
    </row>
    <row r="246" spans="1:4" ht="24.75" customHeight="1">
      <c r="A246" s="134">
        <v>183</v>
      </c>
      <c r="B246" s="135" t="s">
        <v>59</v>
      </c>
      <c r="C246" s="135">
        <v>0.0029</v>
      </c>
      <c r="D246" s="136">
        <v>4636</v>
      </c>
    </row>
    <row r="247" spans="1:4" ht="12.75">
      <c r="A247" s="134">
        <v>184</v>
      </c>
      <c r="B247" s="135">
        <v>1725</v>
      </c>
      <c r="C247" s="135">
        <v>0.22</v>
      </c>
      <c r="D247" s="136">
        <v>150000</v>
      </c>
    </row>
    <row r="248" spans="1:4" ht="12.75" customHeight="1">
      <c r="A248" s="134">
        <v>185</v>
      </c>
      <c r="B248" s="135" t="s">
        <v>64</v>
      </c>
      <c r="C248" s="135">
        <v>0.0269</v>
      </c>
      <c r="D248" s="136">
        <v>52143</v>
      </c>
    </row>
    <row r="249" spans="1:4" ht="12.75">
      <c r="A249" s="134">
        <v>186</v>
      </c>
      <c r="B249" s="135" t="s">
        <v>65</v>
      </c>
      <c r="C249" s="135">
        <v>0.0269</v>
      </c>
      <c r="D249" s="136">
        <v>52143</v>
      </c>
    </row>
    <row r="250" spans="1:4" ht="12.75">
      <c r="A250" s="134">
        <v>187</v>
      </c>
      <c r="B250" s="135" t="s">
        <v>66</v>
      </c>
      <c r="C250" s="135">
        <v>0.0397</v>
      </c>
      <c r="D250" s="136">
        <v>80897</v>
      </c>
    </row>
    <row r="251" spans="1:4" ht="12.75">
      <c r="A251" s="134">
        <v>188</v>
      </c>
      <c r="B251" s="135" t="s">
        <v>67</v>
      </c>
      <c r="C251" s="135">
        <v>0.019</v>
      </c>
      <c r="D251" s="136">
        <v>36830</v>
      </c>
    </row>
    <row r="252" spans="1:4" ht="12.75">
      <c r="A252" s="134">
        <v>189</v>
      </c>
      <c r="B252" s="135">
        <v>1729</v>
      </c>
      <c r="C252" s="135">
        <v>0.0266</v>
      </c>
      <c r="D252" s="136">
        <v>51561</v>
      </c>
    </row>
    <row r="253" spans="1:4" ht="12.75">
      <c r="A253" s="134">
        <v>190</v>
      </c>
      <c r="B253" s="135">
        <v>1730</v>
      </c>
      <c r="C253" s="135">
        <v>0.0266</v>
      </c>
      <c r="D253" s="136">
        <v>51561</v>
      </c>
    </row>
    <row r="254" spans="1:4" ht="12.75">
      <c r="A254" s="134">
        <v>191</v>
      </c>
      <c r="B254" s="135">
        <v>1731</v>
      </c>
      <c r="C254" s="135">
        <v>0.045</v>
      </c>
      <c r="D254" s="136">
        <v>91697</v>
      </c>
    </row>
    <row r="255" spans="1:4" ht="12.75">
      <c r="A255" s="134">
        <v>192</v>
      </c>
      <c r="B255" s="135">
        <v>1732</v>
      </c>
      <c r="C255" s="135">
        <v>0.14</v>
      </c>
      <c r="D255" s="136">
        <v>95000</v>
      </c>
    </row>
    <row r="256" spans="1:4" ht="12" customHeight="1">
      <c r="A256" s="134">
        <v>193</v>
      </c>
      <c r="B256" s="135">
        <v>1736</v>
      </c>
      <c r="C256" s="135">
        <v>0.0312</v>
      </c>
      <c r="D256" s="136">
        <v>63576</v>
      </c>
    </row>
    <row r="257" spans="1:4" ht="12.75">
      <c r="A257" s="257">
        <v>194</v>
      </c>
      <c r="B257" s="258">
        <v>1737</v>
      </c>
      <c r="C257" s="258">
        <v>0.0284</v>
      </c>
      <c r="D257" s="259">
        <v>55051</v>
      </c>
    </row>
    <row r="258" spans="1:4" ht="6.75" customHeight="1" hidden="1">
      <c r="A258" s="257"/>
      <c r="B258" s="258"/>
      <c r="C258" s="258"/>
      <c r="D258" s="260"/>
    </row>
    <row r="259" spans="1:4" ht="12.75">
      <c r="A259" s="134">
        <v>195</v>
      </c>
      <c r="B259" s="135">
        <v>1738</v>
      </c>
      <c r="C259" s="135">
        <v>0.0487</v>
      </c>
      <c r="D259" s="136">
        <v>99236</v>
      </c>
    </row>
    <row r="260" spans="1:4" ht="12.75">
      <c r="A260" s="134">
        <v>196</v>
      </c>
      <c r="B260" s="135">
        <v>1740</v>
      </c>
      <c r="C260" s="135">
        <v>0.0391</v>
      </c>
      <c r="D260" s="136">
        <v>79674</v>
      </c>
    </row>
    <row r="261" spans="1:4" ht="12.75" customHeight="1">
      <c r="A261" s="134">
        <v>197</v>
      </c>
      <c r="B261" s="135">
        <v>1741</v>
      </c>
      <c r="C261" s="135">
        <v>0.0409</v>
      </c>
      <c r="D261" s="136">
        <v>83342</v>
      </c>
    </row>
    <row r="262" spans="1:4" ht="12.75">
      <c r="A262" s="134">
        <v>198</v>
      </c>
      <c r="B262" s="135">
        <v>1742</v>
      </c>
      <c r="C262" s="135">
        <v>0.0507</v>
      </c>
      <c r="D262" s="136">
        <v>108351</v>
      </c>
    </row>
    <row r="263" spans="1:4" ht="12.75">
      <c r="A263" s="134">
        <v>199</v>
      </c>
      <c r="B263" s="135">
        <v>1744</v>
      </c>
      <c r="C263" s="135">
        <v>0.0526</v>
      </c>
      <c r="D263" s="136">
        <v>112411</v>
      </c>
    </row>
    <row r="264" spans="1:4" ht="12.75">
      <c r="A264" s="134">
        <v>200</v>
      </c>
      <c r="B264" s="135">
        <v>1745</v>
      </c>
      <c r="C264" s="135">
        <v>0.08</v>
      </c>
      <c r="D264" s="136">
        <v>60000</v>
      </c>
    </row>
    <row r="265" spans="1:4" ht="12.75">
      <c r="A265" s="134">
        <v>201</v>
      </c>
      <c r="B265" s="135">
        <v>1975</v>
      </c>
      <c r="C265" s="135">
        <v>0.0423</v>
      </c>
      <c r="D265" s="136">
        <v>32000</v>
      </c>
    </row>
    <row r="266" spans="1:4" ht="12.75">
      <c r="A266" s="134">
        <v>202</v>
      </c>
      <c r="B266" s="135">
        <v>1977</v>
      </c>
      <c r="C266" s="135">
        <v>0.0605</v>
      </c>
      <c r="D266" s="136">
        <v>45000</v>
      </c>
    </row>
    <row r="267" spans="1:4" ht="15.75" customHeight="1">
      <c r="A267" s="134">
        <v>203</v>
      </c>
      <c r="B267" s="135">
        <v>2026</v>
      </c>
      <c r="C267" s="135">
        <v>0.0129</v>
      </c>
      <c r="D267" s="136">
        <v>288509</v>
      </c>
    </row>
    <row r="268" spans="1:4" ht="12.75" customHeight="1">
      <c r="A268" s="134">
        <v>204</v>
      </c>
      <c r="B268" s="135">
        <v>2028</v>
      </c>
      <c r="C268" s="135">
        <v>0.0126</v>
      </c>
      <c r="D268" s="136">
        <v>20135</v>
      </c>
    </row>
    <row r="269" spans="1:4" ht="12.75">
      <c r="A269" s="257">
        <v>205</v>
      </c>
      <c r="B269" s="261" t="s">
        <v>68</v>
      </c>
      <c r="C269" s="258">
        <v>0.0564</v>
      </c>
      <c r="D269" s="259">
        <v>120532</v>
      </c>
    </row>
    <row r="270" spans="1:4" ht="3.75" customHeight="1">
      <c r="A270" s="257"/>
      <c r="B270" s="261"/>
      <c r="C270" s="258"/>
      <c r="D270" s="260"/>
    </row>
    <row r="271" spans="1:4" ht="12.75">
      <c r="A271" s="134">
        <v>206</v>
      </c>
      <c r="B271" s="135">
        <v>2030</v>
      </c>
      <c r="C271" s="135">
        <v>0.0419</v>
      </c>
      <c r="D271" s="136">
        <v>30000</v>
      </c>
    </row>
    <row r="272" spans="1:4" ht="12.75">
      <c r="A272" s="134">
        <v>207</v>
      </c>
      <c r="B272" s="135">
        <v>2032</v>
      </c>
      <c r="C272" s="135">
        <v>0.1242</v>
      </c>
      <c r="D272" s="136">
        <v>258361</v>
      </c>
    </row>
    <row r="273" spans="1:4" ht="12.75">
      <c r="A273" s="134">
        <v>208</v>
      </c>
      <c r="B273" s="135">
        <v>2059</v>
      </c>
      <c r="C273" s="135">
        <v>0.0572</v>
      </c>
      <c r="D273" s="136">
        <v>114486</v>
      </c>
    </row>
    <row r="274" spans="1:4" ht="12.75">
      <c r="A274" s="134">
        <v>209</v>
      </c>
      <c r="B274" s="135">
        <v>2061</v>
      </c>
      <c r="C274" s="135">
        <v>0.0274</v>
      </c>
      <c r="D274" s="136">
        <v>49394</v>
      </c>
    </row>
    <row r="275" spans="1:4" ht="12.75">
      <c r="A275" s="134">
        <v>210</v>
      </c>
      <c r="B275" s="135">
        <v>2062</v>
      </c>
      <c r="C275" s="135">
        <v>0.0269</v>
      </c>
      <c r="D275" s="136">
        <v>48493</v>
      </c>
    </row>
    <row r="276" spans="1:4" ht="12.75">
      <c r="A276" s="134">
        <v>211</v>
      </c>
      <c r="B276" s="135">
        <v>2064</v>
      </c>
      <c r="C276" s="135">
        <v>0.0545</v>
      </c>
      <c r="D276" s="136">
        <v>116472</v>
      </c>
    </row>
    <row r="277" spans="1:4" ht="12.75" customHeight="1">
      <c r="A277" s="134">
        <v>212</v>
      </c>
      <c r="B277" s="135">
        <v>2065</v>
      </c>
      <c r="C277" s="135">
        <v>0.0269</v>
      </c>
      <c r="D277" s="136">
        <v>52143</v>
      </c>
    </row>
    <row r="278" spans="1:4" ht="12.75">
      <c r="A278" s="134">
        <v>213</v>
      </c>
      <c r="B278" s="135">
        <v>2066</v>
      </c>
      <c r="C278" s="135">
        <v>0.0274</v>
      </c>
      <c r="D278" s="136">
        <v>53112</v>
      </c>
    </row>
    <row r="279" spans="1:4" ht="12.75" customHeight="1">
      <c r="A279" s="134">
        <v>214</v>
      </c>
      <c r="B279" s="135">
        <v>2067</v>
      </c>
      <c r="C279" s="135">
        <v>0.0269</v>
      </c>
      <c r="D279" s="136">
        <v>22000</v>
      </c>
    </row>
    <row r="280" spans="1:4" ht="12.75" customHeight="1">
      <c r="A280" s="134">
        <v>215</v>
      </c>
      <c r="B280" s="135">
        <v>2069</v>
      </c>
      <c r="C280" s="135">
        <v>0.0938</v>
      </c>
      <c r="D280" s="136">
        <v>65000</v>
      </c>
    </row>
    <row r="281" spans="1:4" ht="12.75" customHeight="1">
      <c r="A281" s="134">
        <v>216</v>
      </c>
      <c r="B281" s="135">
        <v>2070</v>
      </c>
      <c r="C281" s="135">
        <v>0.067</v>
      </c>
      <c r="D281" s="136">
        <v>45000</v>
      </c>
    </row>
    <row r="282" spans="1:4" ht="12.75">
      <c r="A282" s="134">
        <v>217</v>
      </c>
      <c r="B282" s="135">
        <v>2089</v>
      </c>
      <c r="C282" s="135">
        <v>0.0469</v>
      </c>
      <c r="D282" s="136">
        <v>90103</v>
      </c>
    </row>
    <row r="283" spans="1:4" ht="13.5" thickBot="1">
      <c r="A283" s="143">
        <v>218</v>
      </c>
      <c r="B283" s="144">
        <v>2152</v>
      </c>
      <c r="C283" s="144">
        <v>0.0799</v>
      </c>
      <c r="D283" s="146">
        <v>60000</v>
      </c>
    </row>
    <row r="284" spans="1:4" ht="13.5" thickBot="1">
      <c r="A284" s="362" t="s">
        <v>69</v>
      </c>
      <c r="B284" s="363"/>
      <c r="C284" s="363"/>
      <c r="D284" s="364"/>
    </row>
    <row r="285" spans="1:4" s="46" customFormat="1" ht="12.75">
      <c r="A285" s="75">
        <v>219</v>
      </c>
      <c r="B285" s="76" t="s">
        <v>1127</v>
      </c>
      <c r="C285" s="76">
        <v>0.07</v>
      </c>
      <c r="D285" s="145"/>
    </row>
    <row r="286" spans="1:4" ht="12.75">
      <c r="A286" s="134">
        <v>220</v>
      </c>
      <c r="B286" s="135" t="s">
        <v>70</v>
      </c>
      <c r="C286" s="135">
        <v>0.07</v>
      </c>
      <c r="D286" s="136">
        <v>43000</v>
      </c>
    </row>
    <row r="287" spans="1:4" ht="13.5" thickBot="1">
      <c r="A287" s="143">
        <v>221</v>
      </c>
      <c r="B287" s="144" t="s">
        <v>71</v>
      </c>
      <c r="C287" s="144">
        <v>0.06</v>
      </c>
      <c r="D287" s="146">
        <v>86000</v>
      </c>
    </row>
    <row r="288" spans="1:4" ht="13.5" thickBot="1">
      <c r="A288" s="362" t="s">
        <v>72</v>
      </c>
      <c r="B288" s="363"/>
      <c r="C288" s="363"/>
      <c r="D288" s="364"/>
    </row>
    <row r="289" spans="1:4" ht="13.5" thickBot="1">
      <c r="A289" s="62">
        <v>222</v>
      </c>
      <c r="B289" s="111">
        <v>147</v>
      </c>
      <c r="C289" s="111">
        <v>0.12</v>
      </c>
      <c r="D289" s="147">
        <v>156099</v>
      </c>
    </row>
    <row r="290" spans="1:4" ht="13.5" thickBot="1">
      <c r="A290" s="362" t="s">
        <v>73</v>
      </c>
      <c r="B290" s="363"/>
      <c r="C290" s="363"/>
      <c r="D290" s="364"/>
    </row>
    <row r="291" spans="1:4" ht="12.75">
      <c r="A291" s="137">
        <v>223</v>
      </c>
      <c r="B291" s="148" t="s">
        <v>74</v>
      </c>
      <c r="C291" s="138">
        <v>0.08</v>
      </c>
      <c r="D291" s="139">
        <v>17000</v>
      </c>
    </row>
    <row r="292" spans="1:4" ht="12.75">
      <c r="A292" s="134">
        <v>224</v>
      </c>
      <c r="B292" s="142" t="s">
        <v>75</v>
      </c>
      <c r="C292" s="135">
        <v>0.09</v>
      </c>
      <c r="D292" s="136">
        <v>85086</v>
      </c>
    </row>
    <row r="293" spans="1:4" ht="12.75">
      <c r="A293" s="134">
        <v>225</v>
      </c>
      <c r="B293" s="135" t="s">
        <v>76</v>
      </c>
      <c r="C293" s="135">
        <v>0.0482</v>
      </c>
      <c r="D293" s="136">
        <v>44609</v>
      </c>
    </row>
    <row r="294" spans="1:4" ht="14.25" customHeight="1">
      <c r="A294" s="257">
        <v>226</v>
      </c>
      <c r="B294" s="258">
        <v>103</v>
      </c>
      <c r="C294" s="258">
        <v>0.07</v>
      </c>
      <c r="D294" s="259">
        <v>15000</v>
      </c>
    </row>
    <row r="295" spans="1:4" ht="12.75" hidden="1">
      <c r="A295" s="257"/>
      <c r="B295" s="258"/>
      <c r="C295" s="258"/>
      <c r="D295" s="260"/>
    </row>
    <row r="296" spans="1:4" ht="12.75">
      <c r="A296" s="134">
        <v>227</v>
      </c>
      <c r="B296" s="135">
        <v>106</v>
      </c>
      <c r="C296" s="135">
        <v>0.07</v>
      </c>
      <c r="D296" s="136">
        <v>14000</v>
      </c>
    </row>
    <row r="297" spans="1:4" ht="0.75" customHeight="1">
      <c r="A297" s="134">
        <v>228</v>
      </c>
      <c r="B297" s="135"/>
      <c r="C297" s="135"/>
      <c r="D297" s="141"/>
    </row>
    <row r="298" spans="1:4" ht="12.75">
      <c r="A298" s="134">
        <v>228</v>
      </c>
      <c r="B298" s="135">
        <v>110</v>
      </c>
      <c r="C298" s="135">
        <v>0.07</v>
      </c>
      <c r="D298" s="136">
        <v>14000</v>
      </c>
    </row>
    <row r="299" spans="1:4" ht="13.5" thickBot="1">
      <c r="A299" s="143">
        <v>229</v>
      </c>
      <c r="B299" s="144">
        <v>111</v>
      </c>
      <c r="C299" s="144">
        <v>0.06</v>
      </c>
      <c r="D299" s="146">
        <v>13000</v>
      </c>
    </row>
    <row r="300" spans="1:4" ht="13.5" thickBot="1">
      <c r="A300" s="362" t="s">
        <v>77</v>
      </c>
      <c r="B300" s="363"/>
      <c r="C300" s="363"/>
      <c r="D300" s="364"/>
    </row>
    <row r="301" spans="1:4" ht="12.75">
      <c r="A301" s="137">
        <v>230</v>
      </c>
      <c r="B301" s="138" t="s">
        <v>78</v>
      </c>
      <c r="C301" s="138">
        <v>3.9898</v>
      </c>
      <c r="D301" s="139">
        <v>2630000</v>
      </c>
    </row>
    <row r="302" spans="1:4" ht="13.5" thickBot="1">
      <c r="A302" s="143">
        <v>231</v>
      </c>
      <c r="B302" s="144" t="s">
        <v>79</v>
      </c>
      <c r="C302" s="144">
        <v>0.2437</v>
      </c>
      <c r="D302" s="146">
        <v>160628</v>
      </c>
    </row>
    <row r="303" spans="1:4" ht="13.5" thickBot="1">
      <c r="A303" s="359" t="s">
        <v>1184</v>
      </c>
      <c r="B303" s="360"/>
      <c r="C303" s="360"/>
      <c r="D303" s="361"/>
    </row>
    <row r="304" spans="1:4" ht="13.5" thickBot="1">
      <c r="A304" s="149">
        <v>232</v>
      </c>
      <c r="B304" s="150" t="s">
        <v>1398</v>
      </c>
      <c r="C304" s="151">
        <v>0.04</v>
      </c>
      <c r="D304" s="152">
        <v>40000</v>
      </c>
    </row>
    <row r="305" spans="1:4" ht="13.5" thickBot="1">
      <c r="A305" s="262" t="s">
        <v>246</v>
      </c>
      <c r="B305" s="263"/>
      <c r="C305" s="111">
        <f>SUM(C4:C283,C285:C287,C289,C291:C299,C301:C302,C304)</f>
        <v>19.140699999999995</v>
      </c>
      <c r="D305" s="147">
        <f>SUM(D4:D283,D286:D287,D289,D291:D299,D301:D302,C304)</f>
        <v>20907913.04</v>
      </c>
    </row>
  </sheetData>
  <sheetProtection/>
  <mergeCells count="88">
    <mergeCell ref="B22:B23"/>
    <mergeCell ref="C22:C23"/>
    <mergeCell ref="D13:D15"/>
    <mergeCell ref="A1:D1"/>
    <mergeCell ref="A3:D3"/>
    <mergeCell ref="A11:A12"/>
    <mergeCell ref="B11:B12"/>
    <mergeCell ref="C11:C12"/>
    <mergeCell ref="D11:D12"/>
    <mergeCell ref="A13:A15"/>
    <mergeCell ref="B13:B15"/>
    <mergeCell ref="C13:C15"/>
    <mergeCell ref="D22:D23"/>
    <mergeCell ref="A40:A41"/>
    <mergeCell ref="B40:B41"/>
    <mergeCell ref="C40:C41"/>
    <mergeCell ref="D40:D41"/>
    <mergeCell ref="A49:A70"/>
    <mergeCell ref="B49:B70"/>
    <mergeCell ref="C49:C70"/>
    <mergeCell ref="D49:D70"/>
    <mergeCell ref="A22:A23"/>
    <mergeCell ref="A75:A76"/>
    <mergeCell ref="B75:B76"/>
    <mergeCell ref="C75:C76"/>
    <mergeCell ref="D75:D76"/>
    <mergeCell ref="A127:A129"/>
    <mergeCell ref="B127:B129"/>
    <mergeCell ref="C127:C129"/>
    <mergeCell ref="D127:D129"/>
    <mergeCell ref="B85:B87"/>
    <mergeCell ref="C85:C87"/>
    <mergeCell ref="D85:D87"/>
    <mergeCell ref="A85:A87"/>
    <mergeCell ref="D139:D140"/>
    <mergeCell ref="A149:A150"/>
    <mergeCell ref="B149:B150"/>
    <mergeCell ref="C149:C150"/>
    <mergeCell ref="D149:D150"/>
    <mergeCell ref="B139:B140"/>
    <mergeCell ref="C139:C140"/>
    <mergeCell ref="D159:D161"/>
    <mergeCell ref="A159:A161"/>
    <mergeCell ref="B159:B161"/>
    <mergeCell ref="C159:C161"/>
    <mergeCell ref="A139:A140"/>
    <mergeCell ref="C162:C165"/>
    <mergeCell ref="D162:D165"/>
    <mergeCell ref="A162:A165"/>
    <mergeCell ref="B162:B165"/>
    <mergeCell ref="A170:A175"/>
    <mergeCell ref="B170:B175"/>
    <mergeCell ref="C170:C175"/>
    <mergeCell ref="D170:D175"/>
    <mergeCell ref="A178:A180"/>
    <mergeCell ref="B178:B180"/>
    <mergeCell ref="C178:C180"/>
    <mergeCell ref="D178:D180"/>
    <mergeCell ref="A197:A198"/>
    <mergeCell ref="B197:B198"/>
    <mergeCell ref="C197:C198"/>
    <mergeCell ref="D197:D198"/>
    <mergeCell ref="A212:A213"/>
    <mergeCell ref="B212:B213"/>
    <mergeCell ref="C212:C213"/>
    <mergeCell ref="D212:D213"/>
    <mergeCell ref="A217:A226"/>
    <mergeCell ref="B217:B226"/>
    <mergeCell ref="C217:C226"/>
    <mergeCell ref="D217:D226"/>
    <mergeCell ref="A257:A258"/>
    <mergeCell ref="B257:B258"/>
    <mergeCell ref="C257:C258"/>
    <mergeCell ref="D257:D258"/>
    <mergeCell ref="A300:D300"/>
    <mergeCell ref="A305:B305"/>
    <mergeCell ref="A303:D303"/>
    <mergeCell ref="A284:D284"/>
    <mergeCell ref="A288:D288"/>
    <mergeCell ref="A290:D290"/>
    <mergeCell ref="A294:A295"/>
    <mergeCell ref="B294:B295"/>
    <mergeCell ref="C294:C295"/>
    <mergeCell ref="D294:D295"/>
    <mergeCell ref="A269:A270"/>
    <mergeCell ref="B269:B270"/>
    <mergeCell ref="C269:C270"/>
    <mergeCell ref="D269:D2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4" sqref="E24"/>
    </sheetView>
  </sheetViews>
  <sheetFormatPr defaultColWidth="9.140625" defaultRowHeight="12.75"/>
  <cols>
    <col min="6" max="6" width="13.140625" style="0" customWidth="1"/>
  </cols>
  <sheetData>
    <row r="1" spans="1:7" ht="45" customHeight="1" thickBot="1">
      <c r="A1" s="277" t="s">
        <v>1393</v>
      </c>
      <c r="B1" s="278"/>
      <c r="C1" s="278"/>
      <c r="D1" s="278"/>
      <c r="E1" s="278"/>
      <c r="F1" s="278"/>
      <c r="G1" s="279"/>
    </row>
    <row r="2" spans="1:7" ht="39" thickBot="1">
      <c r="A2" s="116" t="s">
        <v>82</v>
      </c>
      <c r="B2" s="117" t="s">
        <v>1</v>
      </c>
      <c r="C2" s="119" t="s">
        <v>83</v>
      </c>
      <c r="D2" s="120" t="s">
        <v>273</v>
      </c>
      <c r="E2" s="81" t="s">
        <v>280</v>
      </c>
      <c r="F2" s="121" t="s">
        <v>1399</v>
      </c>
      <c r="G2" s="122" t="s">
        <v>1400</v>
      </c>
    </row>
    <row r="3" spans="1:7" ht="16.5" thickBot="1">
      <c r="A3" s="82" t="s">
        <v>3</v>
      </c>
      <c r="B3" s="84"/>
      <c r="C3" s="85"/>
      <c r="D3" s="85"/>
      <c r="E3" s="85"/>
      <c r="F3" s="85"/>
      <c r="G3" s="86"/>
    </row>
    <row r="4" spans="1:7" ht="12.75">
      <c r="A4" s="17">
        <v>1</v>
      </c>
      <c r="B4" s="63" t="s">
        <v>98</v>
      </c>
      <c r="C4" s="18">
        <v>0.28</v>
      </c>
      <c r="D4" s="64" t="s">
        <v>279</v>
      </c>
      <c r="E4" s="83">
        <v>0.8333333333333334</v>
      </c>
      <c r="F4" s="74">
        <v>84000</v>
      </c>
      <c r="G4" s="12">
        <f>PRODUCT(F4,E4)</f>
        <v>70000</v>
      </c>
    </row>
    <row r="5" spans="1:8" ht="12.75">
      <c r="A5" s="191">
        <v>2</v>
      </c>
      <c r="B5" s="32" t="s">
        <v>84</v>
      </c>
      <c r="C5" s="192">
        <v>0.06</v>
      </c>
      <c r="D5" s="193" t="s">
        <v>275</v>
      </c>
      <c r="E5" s="194">
        <v>0.6666666666666666</v>
      </c>
      <c r="F5" s="195">
        <v>36000</v>
      </c>
      <c r="G5" s="196">
        <f>PRODUCT(F5,E5)</f>
        <v>24000</v>
      </c>
      <c r="H5" s="39"/>
    </row>
    <row r="6" spans="1:8" ht="13.5" thickBot="1">
      <c r="A6" s="191">
        <v>3</v>
      </c>
      <c r="B6" s="197" t="s">
        <v>1554</v>
      </c>
      <c r="C6" s="192">
        <v>0.3852</v>
      </c>
      <c r="D6" s="193"/>
      <c r="E6" s="198" t="s">
        <v>1555</v>
      </c>
      <c r="F6" s="195">
        <v>38520</v>
      </c>
      <c r="G6" s="196">
        <f>PRODUCT(F6,E6)</f>
        <v>38520</v>
      </c>
      <c r="H6" s="39"/>
    </row>
    <row r="7" spans="1:7" ht="16.5" thickBot="1">
      <c r="A7" s="280" t="s">
        <v>255</v>
      </c>
      <c r="B7" s="281"/>
      <c r="C7" s="281"/>
      <c r="D7" s="281"/>
      <c r="E7" s="281"/>
      <c r="F7" s="281"/>
      <c r="G7" s="282"/>
    </row>
    <row r="8" spans="1:7" ht="13.5" thickBot="1">
      <c r="A8" s="68">
        <v>4</v>
      </c>
      <c r="B8" s="66">
        <v>266</v>
      </c>
      <c r="C8" s="69">
        <v>0.0934</v>
      </c>
      <c r="D8" s="87"/>
      <c r="E8" s="88">
        <v>0.14285714285714285</v>
      </c>
      <c r="F8" s="89">
        <v>186800</v>
      </c>
      <c r="G8" s="90">
        <f>PRODUCT(F8,E8)</f>
        <v>26685.714285714283</v>
      </c>
    </row>
    <row r="9" spans="1:7" ht="12.75">
      <c r="A9" s="199"/>
      <c r="B9" s="200"/>
      <c r="C9" s="200"/>
      <c r="D9" s="201"/>
      <c r="E9" s="202"/>
      <c r="F9" s="202"/>
      <c r="G9" s="203"/>
    </row>
    <row r="10" spans="1:7" ht="12" customHeight="1" thickBot="1">
      <c r="A10" s="275" t="s">
        <v>246</v>
      </c>
      <c r="B10" s="276"/>
      <c r="C10" s="127">
        <f>SUM(C4:C5,C8)</f>
        <v>0.4334</v>
      </c>
      <c r="D10" s="204"/>
      <c r="E10" s="130"/>
      <c r="F10" s="205" t="s">
        <v>1401</v>
      </c>
      <c r="G10" s="128">
        <f>SUM(G4:G5,G8)</f>
        <v>120685.71428571429</v>
      </c>
    </row>
  </sheetData>
  <sheetProtection/>
  <mergeCells count="3">
    <mergeCell ref="A10:B10"/>
    <mergeCell ref="A1:G1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76">
      <selection activeCell="A114" sqref="A114:B114"/>
    </sheetView>
  </sheetViews>
  <sheetFormatPr defaultColWidth="9.140625" defaultRowHeight="12.75"/>
  <cols>
    <col min="1" max="1" width="6.7109375" style="0" customWidth="1"/>
    <col min="2" max="2" width="12.421875" style="2" customWidth="1"/>
    <col min="3" max="3" width="12.28125" style="2" customWidth="1"/>
    <col min="4" max="4" width="23.28125" style="2" customWidth="1"/>
    <col min="5" max="8" width="9.140625" style="16" customWidth="1"/>
  </cols>
  <sheetData>
    <row r="1" spans="1:4" ht="48" customHeight="1" thickBot="1">
      <c r="A1" s="289" t="s">
        <v>247</v>
      </c>
      <c r="B1" s="290"/>
      <c r="C1" s="290"/>
      <c r="D1" s="291"/>
    </row>
    <row r="2" spans="1:6" ht="28.5" customHeight="1" thickBot="1">
      <c r="A2" s="116" t="s">
        <v>82</v>
      </c>
      <c r="B2" s="117" t="s">
        <v>1</v>
      </c>
      <c r="C2" s="117" t="s">
        <v>2</v>
      </c>
      <c r="D2" s="118" t="s">
        <v>80</v>
      </c>
      <c r="F2" s="171"/>
    </row>
    <row r="3" spans="1:8" s="14" customFormat="1" ht="22.5" customHeight="1" thickBot="1">
      <c r="A3" s="292" t="s">
        <v>3</v>
      </c>
      <c r="B3" s="293"/>
      <c r="C3" s="293"/>
      <c r="D3" s="294"/>
      <c r="E3" s="186"/>
      <c r="F3" s="186"/>
      <c r="G3" s="186"/>
      <c r="H3" s="186"/>
    </row>
    <row r="4" spans="1:5" ht="12.75">
      <c r="A4" s="17">
        <v>1</v>
      </c>
      <c r="B4" s="30" t="s">
        <v>86</v>
      </c>
      <c r="C4" s="30">
        <v>1.64</v>
      </c>
      <c r="D4" s="70">
        <v>1150000</v>
      </c>
      <c r="E4" s="171"/>
    </row>
    <row r="5" spans="1:4" ht="12.75">
      <c r="A5" s="10">
        <v>2</v>
      </c>
      <c r="B5" s="24" t="s">
        <v>108</v>
      </c>
      <c r="C5" s="24">
        <v>1.49</v>
      </c>
      <c r="D5" s="71">
        <v>370000</v>
      </c>
    </row>
    <row r="6" spans="1:4" ht="12.75">
      <c r="A6" s="10">
        <v>3</v>
      </c>
      <c r="B6" s="24">
        <v>205</v>
      </c>
      <c r="C6" s="24">
        <v>0.38</v>
      </c>
      <c r="D6" s="71">
        <v>220000</v>
      </c>
    </row>
    <row r="7" spans="1:4" ht="12.75">
      <c r="A7" s="10">
        <v>4</v>
      </c>
      <c r="B7" s="24" t="s">
        <v>97</v>
      </c>
      <c r="C7" s="24">
        <v>1</v>
      </c>
      <c r="D7" s="71">
        <v>550000</v>
      </c>
    </row>
    <row r="8" spans="1:4" ht="12.75">
      <c r="A8" s="10">
        <v>5</v>
      </c>
      <c r="B8" s="24" t="s">
        <v>107</v>
      </c>
      <c r="C8" s="24">
        <v>2.19</v>
      </c>
      <c r="D8" s="71">
        <v>1800000</v>
      </c>
    </row>
    <row r="9" spans="1:4" ht="12.75">
      <c r="A9" s="10">
        <v>6</v>
      </c>
      <c r="B9" s="24">
        <v>300</v>
      </c>
      <c r="C9" s="24">
        <v>0.8</v>
      </c>
      <c r="D9" s="71">
        <v>600000</v>
      </c>
    </row>
    <row r="10" spans="1:5" ht="12.75">
      <c r="A10" s="10">
        <v>7</v>
      </c>
      <c r="B10" s="24" t="s">
        <v>96</v>
      </c>
      <c r="C10" s="24">
        <v>0.2116</v>
      </c>
      <c r="D10" s="71">
        <v>180000</v>
      </c>
      <c r="E10" s="171"/>
    </row>
    <row r="11" spans="1:5" ht="12.75">
      <c r="A11" s="10">
        <v>8</v>
      </c>
      <c r="B11" s="24" t="s">
        <v>87</v>
      </c>
      <c r="C11" s="24">
        <v>0.1</v>
      </c>
      <c r="D11" s="71">
        <v>75450</v>
      </c>
      <c r="E11" s="171"/>
    </row>
    <row r="12" spans="1:4" ht="12.75">
      <c r="A12" s="10">
        <v>9</v>
      </c>
      <c r="B12" s="24" t="s">
        <v>286</v>
      </c>
      <c r="C12" s="24">
        <v>0.06</v>
      </c>
      <c r="D12" s="71">
        <v>60000</v>
      </c>
    </row>
    <row r="13" spans="1:5" ht="12.75">
      <c r="A13" s="10">
        <v>10</v>
      </c>
      <c r="B13" s="33" t="s">
        <v>105</v>
      </c>
      <c r="C13" s="24">
        <v>0.1021</v>
      </c>
      <c r="D13" s="71">
        <v>81680</v>
      </c>
      <c r="E13" s="171"/>
    </row>
    <row r="14" spans="1:8" ht="12.75">
      <c r="A14" s="10">
        <v>11</v>
      </c>
      <c r="B14" s="112" t="s">
        <v>103</v>
      </c>
      <c r="C14" s="24">
        <v>0.3582</v>
      </c>
      <c r="D14" s="13"/>
      <c r="E14"/>
      <c r="F14"/>
      <c r="G14"/>
      <c r="H14"/>
    </row>
    <row r="15" spans="1:4" ht="12.75">
      <c r="A15" s="10">
        <v>12</v>
      </c>
      <c r="B15" s="33" t="s">
        <v>99</v>
      </c>
      <c r="C15" s="24">
        <v>0.24</v>
      </c>
      <c r="D15" s="71">
        <v>70000</v>
      </c>
    </row>
    <row r="16" spans="1:4" ht="12.75">
      <c r="A16" s="10">
        <v>13</v>
      </c>
      <c r="B16" s="33" t="s">
        <v>95</v>
      </c>
      <c r="C16" s="24">
        <v>0.25</v>
      </c>
      <c r="D16" s="71">
        <v>75000</v>
      </c>
    </row>
    <row r="17" spans="1:4" ht="12.75">
      <c r="A17" s="10">
        <v>14</v>
      </c>
      <c r="B17" s="33" t="s">
        <v>92</v>
      </c>
      <c r="C17" s="24">
        <v>0.26</v>
      </c>
      <c r="D17" s="71">
        <v>78000</v>
      </c>
    </row>
    <row r="18" spans="1:4" ht="12.75">
      <c r="A18" s="10">
        <v>15</v>
      </c>
      <c r="B18" s="33" t="s">
        <v>93</v>
      </c>
      <c r="C18" s="24">
        <v>0.28</v>
      </c>
      <c r="D18" s="71">
        <v>84000</v>
      </c>
    </row>
    <row r="19" spans="1:4" ht="12.75">
      <c r="A19" s="10">
        <v>16</v>
      </c>
      <c r="B19" s="33" t="s">
        <v>94</v>
      </c>
      <c r="C19" s="24">
        <v>0.3</v>
      </c>
      <c r="D19" s="71">
        <v>90000</v>
      </c>
    </row>
    <row r="20" spans="1:4" ht="12.75">
      <c r="A20" s="10">
        <v>17</v>
      </c>
      <c r="B20" s="24" t="s">
        <v>100</v>
      </c>
      <c r="C20" s="24">
        <v>0.1</v>
      </c>
      <c r="D20" s="71">
        <v>120000</v>
      </c>
    </row>
    <row r="21" spans="1:5" ht="12.75">
      <c r="A21" s="10">
        <v>18</v>
      </c>
      <c r="B21" s="24" t="s">
        <v>274</v>
      </c>
      <c r="C21" s="24">
        <v>0.0019</v>
      </c>
      <c r="D21" s="71">
        <v>1900</v>
      </c>
      <c r="E21" s="171"/>
    </row>
    <row r="22" spans="1:5" ht="12.75">
      <c r="A22" s="10">
        <v>19</v>
      </c>
      <c r="B22" s="24" t="s">
        <v>276</v>
      </c>
      <c r="C22" s="24">
        <v>0.0238</v>
      </c>
      <c r="D22" s="71">
        <v>23800</v>
      </c>
      <c r="E22" s="171"/>
    </row>
    <row r="23" spans="1:5" ht="12.75">
      <c r="A23" s="10">
        <v>20</v>
      </c>
      <c r="B23" s="24" t="s">
        <v>85</v>
      </c>
      <c r="C23" s="24">
        <v>0.04</v>
      </c>
      <c r="D23" s="71">
        <v>24000</v>
      </c>
      <c r="E23" s="171"/>
    </row>
    <row r="24" spans="1:5" ht="12.75">
      <c r="A24" s="10">
        <v>21</v>
      </c>
      <c r="B24" s="24" t="s">
        <v>91</v>
      </c>
      <c r="C24" s="24">
        <v>0.04</v>
      </c>
      <c r="D24" s="71">
        <v>34000</v>
      </c>
      <c r="E24" s="171"/>
    </row>
    <row r="25" spans="1:5" ht="12.75">
      <c r="A25" s="10">
        <v>22</v>
      </c>
      <c r="B25" s="24">
        <v>541</v>
      </c>
      <c r="C25" s="24">
        <v>0.0766</v>
      </c>
      <c r="D25" s="71">
        <v>76000</v>
      </c>
      <c r="E25" s="171"/>
    </row>
    <row r="26" spans="1:4" ht="12.75">
      <c r="A26" s="10">
        <v>23</v>
      </c>
      <c r="B26" s="24">
        <v>559</v>
      </c>
      <c r="C26" s="24">
        <v>0.02</v>
      </c>
      <c r="D26" s="71">
        <v>826</v>
      </c>
    </row>
    <row r="27" spans="1:4" ht="12.75">
      <c r="A27" s="10">
        <v>24</v>
      </c>
      <c r="B27" s="24" t="s">
        <v>104</v>
      </c>
      <c r="C27" s="24">
        <v>0.1585</v>
      </c>
      <c r="D27" s="71">
        <v>90000</v>
      </c>
    </row>
    <row r="28" spans="1:4" ht="12.75">
      <c r="A28" s="10">
        <v>25</v>
      </c>
      <c r="B28" s="24" t="s">
        <v>89</v>
      </c>
      <c r="C28" s="24">
        <v>0.029</v>
      </c>
      <c r="D28" s="71"/>
    </row>
    <row r="29" spans="1:5" ht="12.75">
      <c r="A29" s="10">
        <v>26</v>
      </c>
      <c r="B29" s="24">
        <v>577</v>
      </c>
      <c r="C29" s="24">
        <v>0.0065</v>
      </c>
      <c r="D29" s="71">
        <v>4000</v>
      </c>
      <c r="E29" s="171"/>
    </row>
    <row r="30" spans="1:5" ht="12.75">
      <c r="A30" s="10">
        <v>27</v>
      </c>
      <c r="B30" s="24">
        <v>579</v>
      </c>
      <c r="C30" s="24">
        <v>0.14</v>
      </c>
      <c r="D30" s="71">
        <v>298000</v>
      </c>
      <c r="E30" s="171"/>
    </row>
    <row r="31" spans="1:5" ht="12.75">
      <c r="A31" s="10">
        <v>28</v>
      </c>
      <c r="B31" s="24" t="s">
        <v>112</v>
      </c>
      <c r="C31" s="24">
        <v>0.04</v>
      </c>
      <c r="D31" s="71">
        <v>16000</v>
      </c>
      <c r="E31" s="171"/>
    </row>
    <row r="32" spans="1:5" ht="12.75">
      <c r="A32" s="10">
        <v>29</v>
      </c>
      <c r="B32" s="24">
        <v>602</v>
      </c>
      <c r="C32" s="24">
        <v>0.21</v>
      </c>
      <c r="D32" s="71">
        <v>95000</v>
      </c>
      <c r="E32" s="171"/>
    </row>
    <row r="33" spans="1:4" ht="12.75">
      <c r="A33" s="10">
        <v>30</v>
      </c>
      <c r="B33" s="24" t="s">
        <v>258</v>
      </c>
      <c r="C33" s="24">
        <v>2.33</v>
      </c>
      <c r="D33" s="71">
        <v>900000</v>
      </c>
    </row>
    <row r="34" spans="1:5" ht="15" customHeight="1">
      <c r="A34" s="10">
        <v>31</v>
      </c>
      <c r="B34" s="24" t="s">
        <v>90</v>
      </c>
      <c r="C34" s="24">
        <v>0.04</v>
      </c>
      <c r="D34" s="71">
        <v>20000</v>
      </c>
      <c r="E34" s="171"/>
    </row>
    <row r="35" spans="1:4" ht="12.75">
      <c r="A35" s="10">
        <v>32</v>
      </c>
      <c r="B35" s="24">
        <v>822</v>
      </c>
      <c r="C35" s="24">
        <v>0.33</v>
      </c>
      <c r="D35" s="71">
        <v>66000</v>
      </c>
    </row>
    <row r="36" spans="1:4" ht="12.75">
      <c r="A36" s="10">
        <v>33</v>
      </c>
      <c r="B36" s="24" t="s">
        <v>289</v>
      </c>
      <c r="C36" s="24">
        <v>0.0319</v>
      </c>
      <c r="D36" s="71">
        <v>31900</v>
      </c>
    </row>
    <row r="37" spans="1:5" ht="12.75">
      <c r="A37" s="10">
        <v>34</v>
      </c>
      <c r="B37" s="24">
        <v>925</v>
      </c>
      <c r="C37" s="24">
        <v>0.07</v>
      </c>
      <c r="D37" s="71">
        <v>21000</v>
      </c>
      <c r="E37" s="171"/>
    </row>
    <row r="38" spans="1:8" s="27" customFormat="1" ht="12.75">
      <c r="A38" s="10">
        <v>35</v>
      </c>
      <c r="B38" s="28" t="s">
        <v>277</v>
      </c>
      <c r="C38" s="24">
        <v>0.06</v>
      </c>
      <c r="D38" s="72">
        <v>9525</v>
      </c>
      <c r="E38" s="180"/>
      <c r="F38" s="180"/>
      <c r="G38" s="180"/>
      <c r="H38" s="180"/>
    </row>
    <row r="39" spans="1:4" ht="12.75">
      <c r="A39" s="10">
        <v>36</v>
      </c>
      <c r="B39" s="24">
        <v>959</v>
      </c>
      <c r="C39" s="24">
        <v>0.0365</v>
      </c>
      <c r="D39" s="71">
        <v>58400</v>
      </c>
    </row>
    <row r="40" spans="1:4" ht="12.75">
      <c r="A40" s="10">
        <v>37</v>
      </c>
      <c r="B40" s="24">
        <v>960</v>
      </c>
      <c r="C40" s="24">
        <v>0.0684</v>
      </c>
      <c r="D40" s="71">
        <v>109440</v>
      </c>
    </row>
    <row r="41" spans="1:4" ht="12.75">
      <c r="A41" s="10">
        <v>38</v>
      </c>
      <c r="B41" s="24">
        <v>961</v>
      </c>
      <c r="C41" s="24">
        <v>0.0846</v>
      </c>
      <c r="D41" s="71">
        <v>135360</v>
      </c>
    </row>
    <row r="42" spans="1:5" ht="12.75">
      <c r="A42" s="10">
        <v>39</v>
      </c>
      <c r="B42" s="24">
        <v>991</v>
      </c>
      <c r="C42" s="24">
        <v>0.1471</v>
      </c>
      <c r="D42" s="71">
        <v>97000</v>
      </c>
      <c r="E42" s="171"/>
    </row>
    <row r="43" spans="1:5" ht="12.75">
      <c r="A43" s="10">
        <v>40</v>
      </c>
      <c r="B43" s="24">
        <v>992</v>
      </c>
      <c r="C43" s="24">
        <v>0.1961</v>
      </c>
      <c r="D43" s="71">
        <v>130000</v>
      </c>
      <c r="E43" s="171"/>
    </row>
    <row r="44" spans="1:4" ht="12.75">
      <c r="A44" s="10">
        <v>41</v>
      </c>
      <c r="B44" s="24">
        <v>993</v>
      </c>
      <c r="C44" s="24">
        <v>0.0781</v>
      </c>
      <c r="D44" s="71">
        <v>78100</v>
      </c>
    </row>
    <row r="45" spans="1:5" ht="12.75">
      <c r="A45" s="10">
        <v>42</v>
      </c>
      <c r="B45" s="24">
        <v>994</v>
      </c>
      <c r="C45" s="24">
        <v>0.0423</v>
      </c>
      <c r="D45" s="71">
        <v>42300</v>
      </c>
      <c r="E45" s="171"/>
    </row>
    <row r="46" spans="1:8" s="27" customFormat="1" ht="12.75">
      <c r="A46" s="10">
        <v>43</v>
      </c>
      <c r="B46" s="24">
        <v>1007</v>
      </c>
      <c r="C46" s="24">
        <v>0.0107</v>
      </c>
      <c r="D46" s="72">
        <v>10700</v>
      </c>
      <c r="E46" s="60"/>
      <c r="F46" s="180"/>
      <c r="G46" s="180"/>
      <c r="H46" s="180"/>
    </row>
    <row r="47" spans="1:5" ht="12.75">
      <c r="A47" s="10">
        <v>44</v>
      </c>
      <c r="B47" s="24">
        <v>1009</v>
      </c>
      <c r="C47" s="24">
        <v>0.062</v>
      </c>
      <c r="D47" s="72">
        <v>46500</v>
      </c>
      <c r="E47" s="60"/>
    </row>
    <row r="48" spans="1:5" ht="12.75">
      <c r="A48" s="10">
        <v>45</v>
      </c>
      <c r="B48" s="24">
        <v>1022</v>
      </c>
      <c r="C48" s="24">
        <v>0.0187</v>
      </c>
      <c r="D48" s="72">
        <v>14000</v>
      </c>
      <c r="E48" s="60"/>
    </row>
    <row r="49" spans="1:4" ht="12.75">
      <c r="A49" s="10">
        <v>46</v>
      </c>
      <c r="B49" s="24">
        <v>1163</v>
      </c>
      <c r="C49" s="24">
        <v>0.3447</v>
      </c>
      <c r="D49" s="71">
        <v>344700</v>
      </c>
    </row>
    <row r="50" spans="1:4" ht="12.75">
      <c r="A50" s="10">
        <v>47</v>
      </c>
      <c r="B50" s="24" t="s">
        <v>295</v>
      </c>
      <c r="C50" s="24">
        <v>0.897</v>
      </c>
      <c r="D50" s="71">
        <v>897000</v>
      </c>
    </row>
    <row r="51" spans="1:5" ht="12.75">
      <c r="A51" s="10">
        <v>48</v>
      </c>
      <c r="B51" s="24">
        <v>2033</v>
      </c>
      <c r="C51" s="24">
        <v>0.0331</v>
      </c>
      <c r="D51" s="71">
        <v>10000</v>
      </c>
      <c r="E51" s="171"/>
    </row>
    <row r="52" spans="1:4" ht="13.5" thickBot="1">
      <c r="A52" s="34">
        <v>49</v>
      </c>
      <c r="B52" s="35">
        <v>2231</v>
      </c>
      <c r="C52" s="35">
        <v>0.2427</v>
      </c>
      <c r="D52" s="73">
        <v>196600.7</v>
      </c>
    </row>
    <row r="53" spans="1:4" ht="25.5" customHeight="1" thickBot="1">
      <c r="A53" s="286" t="s">
        <v>124</v>
      </c>
      <c r="B53" s="287"/>
      <c r="C53" s="287"/>
      <c r="D53" s="288"/>
    </row>
    <row r="54" spans="1:5" ht="13.5" thickBot="1">
      <c r="A54" s="34">
        <v>50</v>
      </c>
      <c r="B54" s="35">
        <v>222</v>
      </c>
      <c r="C54" s="35">
        <v>0.32</v>
      </c>
      <c r="D54" s="73">
        <v>15000</v>
      </c>
      <c r="E54" s="51"/>
    </row>
    <row r="55" spans="1:4" ht="24" customHeight="1" thickBot="1">
      <c r="A55" s="283" t="s">
        <v>143</v>
      </c>
      <c r="B55" s="284"/>
      <c r="C55" s="284"/>
      <c r="D55" s="285"/>
    </row>
    <row r="56" spans="1:4" ht="12.75">
      <c r="A56" s="17">
        <v>51</v>
      </c>
      <c r="B56" s="30" t="s">
        <v>146</v>
      </c>
      <c r="C56" s="30">
        <v>0.5331</v>
      </c>
      <c r="D56" s="70">
        <v>361394.7</v>
      </c>
    </row>
    <row r="57" spans="1:5" ht="12.75">
      <c r="A57" s="10">
        <v>52</v>
      </c>
      <c r="B57" s="24">
        <v>20</v>
      </c>
      <c r="C57" s="24">
        <v>0.94</v>
      </c>
      <c r="D57" s="71">
        <v>47000</v>
      </c>
      <c r="E57" s="51"/>
    </row>
    <row r="58" spans="1:5" ht="13.5" thickBot="1">
      <c r="A58" s="34">
        <v>53</v>
      </c>
      <c r="B58" s="67" t="s">
        <v>145</v>
      </c>
      <c r="C58" s="35">
        <v>1.6001</v>
      </c>
      <c r="D58" s="73">
        <v>250000</v>
      </c>
      <c r="E58" s="171"/>
    </row>
    <row r="59" spans="1:4" ht="15.75" customHeight="1" thickBot="1">
      <c r="A59" s="283" t="s">
        <v>149</v>
      </c>
      <c r="B59" s="284"/>
      <c r="C59" s="284"/>
      <c r="D59" s="285"/>
    </row>
    <row r="60" spans="1:5" ht="12.75">
      <c r="A60" s="17">
        <v>54</v>
      </c>
      <c r="B60" s="30">
        <v>83</v>
      </c>
      <c r="C60" s="30">
        <v>0.77</v>
      </c>
      <c r="D60" s="70">
        <v>114125</v>
      </c>
      <c r="E60" s="51"/>
    </row>
    <row r="61" spans="1:5" ht="12.75">
      <c r="A61" s="10">
        <v>55</v>
      </c>
      <c r="B61" s="24">
        <v>125</v>
      </c>
      <c r="C61" s="24">
        <v>0.8621</v>
      </c>
      <c r="D61" s="72">
        <v>413808</v>
      </c>
      <c r="E61" s="51"/>
    </row>
    <row r="62" spans="1:5" ht="12.75">
      <c r="A62" s="10">
        <v>56</v>
      </c>
      <c r="B62" s="24">
        <v>208</v>
      </c>
      <c r="C62" s="24">
        <v>0.4886</v>
      </c>
      <c r="D62" s="71">
        <v>53460</v>
      </c>
      <c r="E62" s="51"/>
    </row>
    <row r="63" spans="1:5" ht="13.5" thickBot="1">
      <c r="A63" s="10">
        <v>57</v>
      </c>
      <c r="B63" s="24">
        <v>209</v>
      </c>
      <c r="C63" s="24">
        <v>0.243</v>
      </c>
      <c r="D63" s="71">
        <v>26730</v>
      </c>
      <c r="E63" s="49"/>
    </row>
    <row r="64" spans="1:4" ht="18.75" customHeight="1" thickBot="1">
      <c r="A64" s="286" t="s">
        <v>154</v>
      </c>
      <c r="B64" s="287"/>
      <c r="C64" s="287"/>
      <c r="D64" s="288"/>
    </row>
    <row r="65" spans="1:8" s="123" customFormat="1" ht="18.75" customHeight="1">
      <c r="A65" s="132">
        <v>58</v>
      </c>
      <c r="B65" s="54">
        <v>65</v>
      </c>
      <c r="C65" s="54">
        <v>0.6276</v>
      </c>
      <c r="D65" s="188">
        <v>502080</v>
      </c>
      <c r="E65" s="187"/>
      <c r="F65" s="187"/>
      <c r="G65" s="187"/>
      <c r="H65" s="187"/>
    </row>
    <row r="66" spans="1:8" s="39" customFormat="1" ht="12.75" customHeight="1">
      <c r="A66" s="132">
        <v>59</v>
      </c>
      <c r="B66" s="54">
        <v>68</v>
      </c>
      <c r="C66" s="54">
        <v>0.04</v>
      </c>
      <c r="D66" s="133">
        <v>40000</v>
      </c>
      <c r="E66" s="171"/>
      <c r="F66" s="171"/>
      <c r="G66" s="171"/>
      <c r="H66" s="171"/>
    </row>
    <row r="67" spans="1:5" ht="12.75">
      <c r="A67" s="10">
        <v>60</v>
      </c>
      <c r="B67" s="28" t="s">
        <v>155</v>
      </c>
      <c r="C67" s="24">
        <v>0.3</v>
      </c>
      <c r="D67" s="71">
        <v>6000</v>
      </c>
      <c r="E67" s="171"/>
    </row>
    <row r="68" spans="1:4" ht="12.75">
      <c r="A68" s="10">
        <v>61</v>
      </c>
      <c r="B68" s="24" t="s">
        <v>156</v>
      </c>
      <c r="C68" s="24">
        <v>0.06</v>
      </c>
      <c r="D68" s="71">
        <v>12000</v>
      </c>
    </row>
    <row r="69" spans="1:5" ht="12.75">
      <c r="A69" s="10">
        <v>62</v>
      </c>
      <c r="B69" s="24" t="s">
        <v>157</v>
      </c>
      <c r="C69" s="24">
        <v>0.07</v>
      </c>
      <c r="D69" s="71">
        <v>10000</v>
      </c>
      <c r="E69" s="171"/>
    </row>
    <row r="70" spans="1:4" ht="13.5" thickBot="1">
      <c r="A70" s="34">
        <v>63</v>
      </c>
      <c r="B70" s="35">
        <v>142</v>
      </c>
      <c r="C70" s="35">
        <v>1.46</v>
      </c>
      <c r="D70" s="73">
        <v>73000</v>
      </c>
    </row>
    <row r="71" spans="1:4" ht="17.25" customHeight="1" thickBot="1">
      <c r="A71" s="286" t="s">
        <v>69</v>
      </c>
      <c r="B71" s="287"/>
      <c r="C71" s="287"/>
      <c r="D71" s="288"/>
    </row>
    <row r="72" spans="1:5" ht="12.75">
      <c r="A72" s="17">
        <v>64</v>
      </c>
      <c r="B72" s="23" t="s">
        <v>163</v>
      </c>
      <c r="C72" s="30">
        <v>0.1</v>
      </c>
      <c r="D72" s="70">
        <v>99000</v>
      </c>
      <c r="E72" s="171"/>
    </row>
    <row r="73" spans="1:5" ht="12.75">
      <c r="A73" s="10">
        <v>65</v>
      </c>
      <c r="B73" s="28" t="s">
        <v>162</v>
      </c>
      <c r="C73" s="24">
        <v>0.37</v>
      </c>
      <c r="D73" s="71">
        <v>351500</v>
      </c>
      <c r="E73" s="171"/>
    </row>
    <row r="74" spans="1:5" ht="12.75">
      <c r="A74" s="10">
        <v>66</v>
      </c>
      <c r="B74" s="28" t="s">
        <v>159</v>
      </c>
      <c r="C74" s="24">
        <v>0.13</v>
      </c>
      <c r="D74" s="71">
        <v>6545</v>
      </c>
      <c r="E74" s="171"/>
    </row>
    <row r="75" spans="1:5" ht="12.75">
      <c r="A75" s="10">
        <v>67</v>
      </c>
      <c r="B75" s="24" t="s">
        <v>160</v>
      </c>
      <c r="C75" s="24">
        <v>0.0115</v>
      </c>
      <c r="D75" s="71">
        <v>7130</v>
      </c>
      <c r="E75" s="171"/>
    </row>
    <row r="76" spans="1:4" ht="12.75">
      <c r="A76" s="10">
        <v>68</v>
      </c>
      <c r="B76" s="24">
        <v>149</v>
      </c>
      <c r="C76" s="24">
        <v>0.09</v>
      </c>
      <c r="D76" s="71">
        <v>36000</v>
      </c>
    </row>
    <row r="77" spans="1:4" ht="12.75">
      <c r="A77" s="10">
        <v>69</v>
      </c>
      <c r="B77" s="24" t="s">
        <v>123</v>
      </c>
      <c r="C77" s="24">
        <v>0.02</v>
      </c>
      <c r="D77" s="71">
        <v>20000</v>
      </c>
    </row>
    <row r="78" spans="1:5" ht="12.75">
      <c r="A78" s="10">
        <v>70</v>
      </c>
      <c r="B78" s="24" t="s">
        <v>158</v>
      </c>
      <c r="C78" s="24">
        <v>0.1</v>
      </c>
      <c r="D78" s="71">
        <v>40800</v>
      </c>
      <c r="E78" s="171"/>
    </row>
    <row r="79" spans="1:5" ht="13.5" thickBot="1">
      <c r="A79" s="34">
        <v>71</v>
      </c>
      <c r="B79" s="35" t="s">
        <v>161</v>
      </c>
      <c r="C79" s="35">
        <v>0.039</v>
      </c>
      <c r="D79" s="73">
        <v>16000</v>
      </c>
      <c r="E79" s="171"/>
    </row>
    <row r="80" spans="1:4" ht="16.5" thickBot="1">
      <c r="A80" s="286" t="s">
        <v>176</v>
      </c>
      <c r="B80" s="287"/>
      <c r="C80" s="287"/>
      <c r="D80" s="288"/>
    </row>
    <row r="81" spans="1:4" ht="13.5" thickBot="1">
      <c r="A81" s="17">
        <v>72</v>
      </c>
      <c r="B81" s="30" t="s">
        <v>1314</v>
      </c>
      <c r="C81" s="30">
        <v>0.1142</v>
      </c>
      <c r="D81" s="70">
        <v>114200</v>
      </c>
    </row>
    <row r="82" spans="1:4" ht="16.5" thickBot="1">
      <c r="A82" s="283" t="s">
        <v>201</v>
      </c>
      <c r="B82" s="284"/>
      <c r="C82" s="284"/>
      <c r="D82" s="285"/>
    </row>
    <row r="83" spans="1:8" s="27" customFormat="1" ht="12.75">
      <c r="A83" s="17">
        <v>73</v>
      </c>
      <c r="B83" s="23" t="s">
        <v>254</v>
      </c>
      <c r="C83" s="30">
        <v>0.2453</v>
      </c>
      <c r="D83" s="77">
        <v>396307</v>
      </c>
      <c r="E83" s="60"/>
      <c r="F83" s="180"/>
      <c r="G83" s="180"/>
      <c r="H83" s="180"/>
    </row>
    <row r="84" spans="1:4" ht="13.5" thickBot="1">
      <c r="A84" s="10">
        <v>74</v>
      </c>
      <c r="B84" s="28" t="s">
        <v>213</v>
      </c>
      <c r="C84" s="24">
        <v>0.02</v>
      </c>
      <c r="D84" s="71">
        <v>1600</v>
      </c>
    </row>
    <row r="85" spans="1:4" ht="16.5" thickBot="1">
      <c r="A85" s="283" t="s">
        <v>73</v>
      </c>
      <c r="B85" s="284"/>
      <c r="C85" s="284"/>
      <c r="D85" s="285"/>
    </row>
    <row r="86" spans="1:6" ht="12.75">
      <c r="A86" s="17">
        <v>75</v>
      </c>
      <c r="B86" s="63" t="s">
        <v>259</v>
      </c>
      <c r="C86" s="30">
        <v>0.05</v>
      </c>
      <c r="D86" s="70">
        <v>50000</v>
      </c>
      <c r="E86" s="171"/>
      <c r="F86" s="171"/>
    </row>
    <row r="87" spans="1:5" ht="12.75">
      <c r="A87" s="10">
        <v>76</v>
      </c>
      <c r="B87" s="24">
        <v>81</v>
      </c>
      <c r="C87" s="24">
        <v>0.03</v>
      </c>
      <c r="D87" s="72">
        <v>30000</v>
      </c>
      <c r="E87" s="171"/>
    </row>
    <row r="88" spans="1:5" ht="12.75">
      <c r="A88" s="10">
        <v>77</v>
      </c>
      <c r="B88" s="24">
        <v>87</v>
      </c>
      <c r="C88" s="24">
        <v>0.03</v>
      </c>
      <c r="D88" s="72">
        <v>30000</v>
      </c>
      <c r="E88" s="171"/>
    </row>
    <row r="89" spans="1:6" ht="13.5" thickBot="1">
      <c r="A89" s="34">
        <v>78</v>
      </c>
      <c r="B89" s="35">
        <v>183</v>
      </c>
      <c r="C89" s="35">
        <v>0.18</v>
      </c>
      <c r="D89" s="73">
        <v>180000</v>
      </c>
      <c r="E89" s="51"/>
      <c r="F89" s="171"/>
    </row>
    <row r="90" spans="1:4" ht="16.5" thickBot="1">
      <c r="A90" s="286" t="s">
        <v>230</v>
      </c>
      <c r="B90" s="287"/>
      <c r="C90" s="287"/>
      <c r="D90" s="288"/>
    </row>
    <row r="91" spans="1:4" ht="12.75">
      <c r="A91" s="17">
        <v>79</v>
      </c>
      <c r="B91" s="30">
        <v>20</v>
      </c>
      <c r="C91" s="30">
        <v>0.27</v>
      </c>
      <c r="D91" s="70">
        <v>13500</v>
      </c>
    </row>
    <row r="92" spans="1:4" ht="12.75">
      <c r="A92" s="40">
        <v>80</v>
      </c>
      <c r="B92" s="37">
        <v>102</v>
      </c>
      <c r="C92" s="37">
        <v>0.12</v>
      </c>
      <c r="D92" s="80">
        <v>1200</v>
      </c>
    </row>
    <row r="93" spans="1:4" ht="12.75">
      <c r="A93" s="40">
        <v>81</v>
      </c>
      <c r="B93" s="37">
        <v>104</v>
      </c>
      <c r="C93" s="37">
        <v>0.18</v>
      </c>
      <c r="D93" s="80">
        <v>1800</v>
      </c>
    </row>
    <row r="94" spans="1:4" ht="12.75">
      <c r="A94" s="10">
        <v>82</v>
      </c>
      <c r="B94" s="24">
        <v>129</v>
      </c>
      <c r="C94" s="24">
        <v>0.2561</v>
      </c>
      <c r="D94" s="71">
        <v>48965</v>
      </c>
    </row>
    <row r="95" spans="1:4" ht="12.75">
      <c r="A95" s="10">
        <v>83</v>
      </c>
      <c r="B95" s="24" t="s">
        <v>263</v>
      </c>
      <c r="C95" s="24">
        <v>0.3068</v>
      </c>
      <c r="D95" s="71">
        <v>92285</v>
      </c>
    </row>
    <row r="96" spans="1:4" ht="12.75">
      <c r="A96" s="10">
        <v>84</v>
      </c>
      <c r="B96" s="24" t="s">
        <v>264</v>
      </c>
      <c r="C96" s="24">
        <v>0.2076</v>
      </c>
      <c r="D96" s="71">
        <v>62446</v>
      </c>
    </row>
    <row r="97" spans="1:4" ht="12.75">
      <c r="A97" s="10">
        <v>85</v>
      </c>
      <c r="B97" s="24" t="s">
        <v>265</v>
      </c>
      <c r="C97" s="24">
        <v>0.2007</v>
      </c>
      <c r="D97" s="71">
        <v>60370</v>
      </c>
    </row>
    <row r="98" spans="1:4" ht="12.75">
      <c r="A98" s="10">
        <v>86</v>
      </c>
      <c r="B98" s="24" t="s">
        <v>266</v>
      </c>
      <c r="C98" s="24">
        <v>0.2192</v>
      </c>
      <c r="D98" s="71">
        <v>65935</v>
      </c>
    </row>
    <row r="99" spans="1:4" ht="12.75">
      <c r="A99" s="10">
        <v>87</v>
      </c>
      <c r="B99" s="24" t="s">
        <v>267</v>
      </c>
      <c r="C99" s="24">
        <v>0.2375</v>
      </c>
      <c r="D99" s="71">
        <v>71440</v>
      </c>
    </row>
    <row r="100" spans="1:4" ht="12.75">
      <c r="A100" s="10">
        <v>88</v>
      </c>
      <c r="B100" s="24" t="s">
        <v>268</v>
      </c>
      <c r="C100" s="24">
        <v>0.376</v>
      </c>
      <c r="D100" s="71">
        <v>113101</v>
      </c>
    </row>
    <row r="101" spans="1:4" ht="13.5" thickBot="1">
      <c r="A101" s="10">
        <v>89</v>
      </c>
      <c r="B101" s="24" t="s">
        <v>269</v>
      </c>
      <c r="C101" s="24">
        <v>9.6033</v>
      </c>
      <c r="D101" s="71">
        <v>2888673</v>
      </c>
    </row>
    <row r="102" spans="1:4" ht="16.5" thickBot="1">
      <c r="A102" s="286" t="s">
        <v>235</v>
      </c>
      <c r="B102" s="287"/>
      <c r="C102" s="287"/>
      <c r="D102" s="288"/>
    </row>
    <row r="103" spans="1:4" ht="12.75">
      <c r="A103" s="29">
        <v>90</v>
      </c>
      <c r="B103" s="28" t="s">
        <v>237</v>
      </c>
      <c r="C103" s="24">
        <v>1.4999</v>
      </c>
      <c r="D103" s="71">
        <v>75000</v>
      </c>
    </row>
    <row r="104" spans="1:4" ht="12.75">
      <c r="A104" s="29">
        <v>91</v>
      </c>
      <c r="B104" s="28" t="s">
        <v>278</v>
      </c>
      <c r="C104" s="24">
        <v>0.3625</v>
      </c>
      <c r="D104" s="71">
        <v>362500</v>
      </c>
    </row>
    <row r="105" spans="1:5" ht="13.5" thickBot="1">
      <c r="A105" s="78">
        <v>92</v>
      </c>
      <c r="B105" s="56" t="s">
        <v>236</v>
      </c>
      <c r="C105" s="35">
        <v>0.0025</v>
      </c>
      <c r="D105" s="73">
        <v>125</v>
      </c>
      <c r="E105" s="171"/>
    </row>
    <row r="106" spans="1:4" ht="16.5" thickBot="1">
      <c r="A106" s="286" t="s">
        <v>77</v>
      </c>
      <c r="B106" s="287"/>
      <c r="C106" s="287"/>
      <c r="D106" s="288"/>
    </row>
    <row r="107" spans="1:4" ht="12.75">
      <c r="A107" s="29">
        <v>93</v>
      </c>
      <c r="B107" s="24">
        <v>666</v>
      </c>
      <c r="C107" s="24">
        <v>0.0096</v>
      </c>
      <c r="D107" s="71">
        <v>10000</v>
      </c>
    </row>
    <row r="108" spans="1:4" ht="12.75">
      <c r="A108" s="29">
        <v>94</v>
      </c>
      <c r="B108" s="24" t="s">
        <v>248</v>
      </c>
      <c r="C108" s="24">
        <v>0.0166</v>
      </c>
      <c r="D108" s="71">
        <v>18758</v>
      </c>
    </row>
    <row r="109" spans="1:4" ht="12.75">
      <c r="A109" s="29">
        <v>95</v>
      </c>
      <c r="B109" s="24" t="s">
        <v>249</v>
      </c>
      <c r="C109" s="24">
        <v>0.492</v>
      </c>
      <c r="D109" s="71">
        <v>1316100</v>
      </c>
    </row>
    <row r="110" spans="1:4" ht="12.75">
      <c r="A110" s="29">
        <v>96</v>
      </c>
      <c r="B110" s="24" t="s">
        <v>250</v>
      </c>
      <c r="C110" s="24">
        <v>0.0504</v>
      </c>
      <c r="D110" s="71">
        <v>56952</v>
      </c>
    </row>
    <row r="111" spans="1:4" ht="12.75">
      <c r="A111" s="29">
        <v>97</v>
      </c>
      <c r="B111" s="24" t="s">
        <v>251</v>
      </c>
      <c r="C111" s="24">
        <v>0.1481</v>
      </c>
      <c r="D111" s="71">
        <v>396167</v>
      </c>
    </row>
    <row r="112" spans="1:4" ht="13.5" thickBot="1">
      <c r="A112" s="78">
        <v>98</v>
      </c>
      <c r="B112" s="35" t="s">
        <v>252</v>
      </c>
      <c r="C112" s="35">
        <v>1.3505</v>
      </c>
      <c r="D112" s="73">
        <v>1526065</v>
      </c>
    </row>
    <row r="113" spans="1:4" ht="12.75">
      <c r="A113" s="181"/>
      <c r="B113" s="182"/>
      <c r="C113" s="185"/>
      <c r="D113" s="183"/>
    </row>
    <row r="114" spans="1:4" ht="13.5" thickBot="1">
      <c r="A114" s="275" t="s">
        <v>246</v>
      </c>
      <c r="B114" s="276"/>
      <c r="C114" s="189">
        <f>SUM(C4:C52,C54:C54,C56:C58,C60:C63,C65:C70,C72:C79,C81:C81,C83:C84,C86:C89,C91:C101,C103:C105,C107:C112)</f>
        <v>41.42589999999999</v>
      </c>
      <c r="D114" s="190">
        <f>SUM(D4:D52,D54:D54,D56:D58,D60:D63,D66:D70,D72:D79,D81:D81,D83:D84,D86:D89,D91:D101,D103:D105,D107:D112)</f>
        <v>19469163.4</v>
      </c>
    </row>
    <row r="116" ht="12.75">
      <c r="B116" s="123"/>
    </row>
  </sheetData>
  <sheetProtection/>
  <mergeCells count="14">
    <mergeCell ref="A114:B114"/>
    <mergeCell ref="A3:D3"/>
    <mergeCell ref="A53:D53"/>
    <mergeCell ref="A80:D80"/>
    <mergeCell ref="A82:D82"/>
    <mergeCell ref="A85:D85"/>
    <mergeCell ref="A90:D90"/>
    <mergeCell ref="A102:D102"/>
    <mergeCell ref="A106:D106"/>
    <mergeCell ref="A1:D1"/>
    <mergeCell ref="A55:D55"/>
    <mergeCell ref="A59:D59"/>
    <mergeCell ref="A64:D64"/>
    <mergeCell ref="A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8.57421875" style="0" customWidth="1"/>
    <col min="2" max="2" width="18.140625" style="0" customWidth="1"/>
    <col min="3" max="3" width="20.421875" style="0" customWidth="1"/>
    <col min="7" max="7" width="0.13671875" style="0" customWidth="1"/>
    <col min="8" max="8" width="9.140625" style="0" hidden="1" customWidth="1"/>
  </cols>
  <sheetData>
    <row r="1" spans="1:8" ht="49.5" customHeight="1" thickBot="1">
      <c r="A1" s="295" t="s">
        <v>1394</v>
      </c>
      <c r="B1" s="296"/>
      <c r="C1" s="296"/>
      <c r="D1" s="297"/>
      <c r="E1" s="16"/>
      <c r="F1" s="16"/>
      <c r="G1" s="15"/>
      <c r="H1" s="1"/>
    </row>
    <row r="2" spans="1:8" ht="13.5" thickBot="1">
      <c r="A2" s="298" t="s">
        <v>3</v>
      </c>
      <c r="B2" s="299"/>
      <c r="C2" s="299"/>
      <c r="D2" s="300"/>
      <c r="E2" s="16"/>
      <c r="F2" s="16"/>
      <c r="G2" s="15"/>
      <c r="H2" s="1"/>
    </row>
    <row r="3" spans="1:8" ht="12.75">
      <c r="A3" s="17">
        <v>1</v>
      </c>
      <c r="B3" s="30" t="s">
        <v>111</v>
      </c>
      <c r="C3" s="18">
        <v>6.86</v>
      </c>
      <c r="D3" s="12">
        <v>343000</v>
      </c>
      <c r="E3" s="16"/>
      <c r="F3" s="16"/>
      <c r="G3" s="15"/>
      <c r="H3" s="1"/>
    </row>
    <row r="4" spans="1:8" ht="12.75">
      <c r="A4" s="10">
        <v>2</v>
      </c>
      <c r="B4" s="38" t="s">
        <v>110</v>
      </c>
      <c r="C4" s="5">
        <v>0.54</v>
      </c>
      <c r="D4" s="13">
        <v>27000</v>
      </c>
      <c r="E4" s="171" t="s">
        <v>1546</v>
      </c>
      <c r="F4" s="16"/>
      <c r="G4" s="15"/>
      <c r="H4" s="1"/>
    </row>
    <row r="5" spans="1:8" ht="13.5" thickBot="1">
      <c r="A5" s="34">
        <v>3</v>
      </c>
      <c r="B5" s="67" t="s">
        <v>102</v>
      </c>
      <c r="C5" s="19">
        <v>0.4</v>
      </c>
      <c r="D5" s="65">
        <v>400000</v>
      </c>
      <c r="E5" s="16"/>
      <c r="F5" s="16"/>
      <c r="G5" s="15"/>
      <c r="H5" s="1"/>
    </row>
    <row r="6" spans="1:8" ht="13.5" thickBot="1">
      <c r="A6" s="301" t="s">
        <v>124</v>
      </c>
      <c r="B6" s="302"/>
      <c r="C6" s="302"/>
      <c r="D6" s="303"/>
      <c r="E6" s="16"/>
      <c r="F6" s="16"/>
      <c r="G6" s="15"/>
      <c r="H6" s="1"/>
    </row>
    <row r="7" spans="1:8" ht="12.75">
      <c r="A7" s="17">
        <v>4</v>
      </c>
      <c r="B7" s="91" t="s">
        <v>127</v>
      </c>
      <c r="C7" s="18">
        <v>1.23</v>
      </c>
      <c r="D7" s="12">
        <v>61500</v>
      </c>
      <c r="E7" s="16"/>
      <c r="F7" s="16"/>
      <c r="G7" s="15"/>
      <c r="H7" s="1"/>
    </row>
    <row r="8" spans="1:8" ht="12.75">
      <c r="A8" s="10">
        <v>5</v>
      </c>
      <c r="B8" s="28" t="s">
        <v>126</v>
      </c>
      <c r="C8" s="5">
        <v>6.17</v>
      </c>
      <c r="D8" s="26">
        <v>61700</v>
      </c>
      <c r="E8" s="16"/>
      <c r="F8" s="16"/>
      <c r="G8" s="15"/>
      <c r="H8" s="1"/>
    </row>
    <row r="9" spans="1:8" ht="12.75">
      <c r="A9" s="10">
        <v>6</v>
      </c>
      <c r="B9" s="28" t="s">
        <v>128</v>
      </c>
      <c r="C9" s="5">
        <v>5.77</v>
      </c>
      <c r="D9" s="13">
        <v>2300000</v>
      </c>
      <c r="E9" s="16"/>
      <c r="F9" s="16"/>
      <c r="G9" s="15"/>
      <c r="H9" s="1"/>
    </row>
    <row r="10" spans="1:8" ht="12.75">
      <c r="A10" s="10">
        <v>7</v>
      </c>
      <c r="B10" s="24" t="s">
        <v>125</v>
      </c>
      <c r="C10" s="5">
        <v>8.59</v>
      </c>
      <c r="D10" s="13">
        <v>3440000</v>
      </c>
      <c r="E10" s="16"/>
      <c r="F10" s="16"/>
      <c r="G10" s="15"/>
      <c r="H10" s="1"/>
    </row>
    <row r="11" spans="1:8" ht="13.5" thickBot="1">
      <c r="A11" s="34">
        <v>8</v>
      </c>
      <c r="B11" s="35">
        <v>196</v>
      </c>
      <c r="C11" s="19">
        <v>11.24</v>
      </c>
      <c r="D11" s="92">
        <v>4500000</v>
      </c>
      <c r="E11" s="16"/>
      <c r="F11" s="16"/>
      <c r="G11" s="15"/>
      <c r="H11" s="1"/>
    </row>
    <row r="12" spans="1:8" ht="13.5" thickBot="1">
      <c r="A12" s="301" t="s">
        <v>149</v>
      </c>
      <c r="B12" s="302"/>
      <c r="C12" s="302"/>
      <c r="D12" s="303"/>
      <c r="E12" s="16"/>
      <c r="F12" s="16"/>
      <c r="G12" s="15"/>
      <c r="H12" s="1"/>
    </row>
    <row r="13" spans="1:8" ht="13.5" thickBot="1">
      <c r="A13" s="68">
        <v>9</v>
      </c>
      <c r="B13" s="66">
        <v>83</v>
      </c>
      <c r="C13" s="69">
        <v>0.77</v>
      </c>
      <c r="D13" s="90">
        <v>114125</v>
      </c>
      <c r="E13" s="16"/>
      <c r="F13" s="16"/>
      <c r="G13" s="15"/>
      <c r="H13" s="1"/>
    </row>
    <row r="14" spans="1:8" ht="13.5" thickBot="1">
      <c r="A14" s="304" t="s">
        <v>72</v>
      </c>
      <c r="B14" s="305"/>
      <c r="C14" s="305"/>
      <c r="D14" s="306"/>
      <c r="E14" s="16"/>
      <c r="F14" s="16"/>
      <c r="G14" s="15"/>
      <c r="H14" s="1"/>
    </row>
    <row r="15" spans="1:8" ht="13.5" thickBot="1">
      <c r="A15" s="124">
        <v>10</v>
      </c>
      <c r="B15" s="79">
        <v>152</v>
      </c>
      <c r="C15" s="93">
        <v>1.79</v>
      </c>
      <c r="D15" s="125">
        <v>358000</v>
      </c>
      <c r="E15" s="16"/>
      <c r="F15" s="16"/>
      <c r="G15" s="15"/>
      <c r="H15" s="1"/>
    </row>
    <row r="16" spans="1:8" ht="13.5" thickBot="1">
      <c r="A16" s="304" t="s">
        <v>201</v>
      </c>
      <c r="B16" s="305"/>
      <c r="C16" s="305"/>
      <c r="D16" s="306"/>
      <c r="E16" s="16"/>
      <c r="F16" s="16"/>
      <c r="G16" s="15"/>
      <c r="H16" s="1"/>
    </row>
    <row r="17" spans="1:8" ht="13.5" thickBot="1">
      <c r="A17" s="68">
        <v>11</v>
      </c>
      <c r="B17" s="94" t="s">
        <v>202</v>
      </c>
      <c r="C17" s="69">
        <v>0.3</v>
      </c>
      <c r="D17" s="90">
        <v>389000</v>
      </c>
      <c r="E17" s="16"/>
      <c r="F17" s="16"/>
      <c r="G17" s="15"/>
      <c r="H17" s="1"/>
    </row>
    <row r="18" spans="1:8" ht="13.5" thickBot="1">
      <c r="A18" s="304" t="s">
        <v>73</v>
      </c>
      <c r="B18" s="305"/>
      <c r="C18" s="305"/>
      <c r="D18" s="306"/>
      <c r="E18" s="16"/>
      <c r="F18" s="16"/>
      <c r="G18" s="15"/>
      <c r="H18" s="1"/>
    </row>
    <row r="19" spans="1:8" ht="12.75">
      <c r="A19" s="17">
        <v>12</v>
      </c>
      <c r="B19" s="63" t="s">
        <v>259</v>
      </c>
      <c r="C19" s="63">
        <v>0.05</v>
      </c>
      <c r="D19" s="12">
        <v>50000</v>
      </c>
      <c r="E19" s="16"/>
      <c r="F19" s="16"/>
      <c r="G19" s="15"/>
      <c r="H19" s="1"/>
    </row>
    <row r="20" spans="1:8" ht="12.75">
      <c r="A20" s="10">
        <v>13</v>
      </c>
      <c r="B20" s="24">
        <v>81</v>
      </c>
      <c r="C20" s="33">
        <v>0.03</v>
      </c>
      <c r="D20" s="26">
        <v>30000</v>
      </c>
      <c r="E20" s="16"/>
      <c r="F20" s="16"/>
      <c r="G20" s="15"/>
      <c r="H20" s="1"/>
    </row>
    <row r="21" spans="1:8" ht="13.5" thickBot="1">
      <c r="A21" s="34">
        <v>14</v>
      </c>
      <c r="B21" s="35">
        <v>87</v>
      </c>
      <c r="C21" s="95">
        <v>0.03</v>
      </c>
      <c r="D21" s="92">
        <v>30000</v>
      </c>
      <c r="E21" s="16"/>
      <c r="F21" s="16"/>
      <c r="G21" s="15"/>
      <c r="H21" s="1"/>
    </row>
    <row r="22" spans="1:8" ht="13.5" thickBot="1">
      <c r="A22" s="301" t="s">
        <v>77</v>
      </c>
      <c r="B22" s="302"/>
      <c r="C22" s="302"/>
      <c r="D22" s="303"/>
      <c r="E22" s="16"/>
      <c r="F22" s="16"/>
      <c r="G22" s="15"/>
      <c r="H22" s="1"/>
    </row>
    <row r="23" spans="1:8" ht="12.75">
      <c r="A23" s="17">
        <v>15</v>
      </c>
      <c r="B23" s="30">
        <v>961</v>
      </c>
      <c r="C23" s="31">
        <v>11.31</v>
      </c>
      <c r="D23" s="12">
        <v>562616.15</v>
      </c>
      <c r="E23" s="16"/>
      <c r="F23" s="16"/>
      <c r="G23" s="15"/>
      <c r="H23" s="1"/>
    </row>
    <row r="24" spans="1:6" ht="13.5" thickBot="1">
      <c r="A24" s="34">
        <v>16</v>
      </c>
      <c r="B24" s="35">
        <v>962</v>
      </c>
      <c r="C24" s="36">
        <v>6.37</v>
      </c>
      <c r="D24" s="65">
        <v>4250000</v>
      </c>
      <c r="E24" s="16"/>
      <c r="F24" s="16"/>
    </row>
    <row r="25" spans="1:8" ht="13.5" thickBot="1">
      <c r="A25" s="301" t="s">
        <v>230</v>
      </c>
      <c r="B25" s="302"/>
      <c r="C25" s="302"/>
      <c r="D25" s="303"/>
      <c r="E25" s="16"/>
      <c r="F25" s="16"/>
      <c r="G25" s="15"/>
      <c r="H25" s="1"/>
    </row>
    <row r="26" spans="1:8" ht="12.75">
      <c r="A26" s="17">
        <v>17</v>
      </c>
      <c r="B26" s="30">
        <v>101</v>
      </c>
      <c r="C26" s="31">
        <v>4.81</v>
      </c>
      <c r="D26" s="12">
        <v>480000</v>
      </c>
      <c r="E26" s="16"/>
      <c r="F26" s="16"/>
      <c r="G26" s="15"/>
      <c r="H26" s="1"/>
    </row>
    <row r="27" spans="1:8" ht="12.75">
      <c r="A27" s="10">
        <v>18</v>
      </c>
      <c r="B27" s="24">
        <v>103</v>
      </c>
      <c r="C27" s="25">
        <v>0.66</v>
      </c>
      <c r="D27" s="26">
        <v>66000</v>
      </c>
      <c r="E27" s="16"/>
      <c r="F27" s="16"/>
      <c r="G27" s="15"/>
      <c r="H27" s="1"/>
    </row>
    <row r="28" spans="1:8" ht="12.75">
      <c r="A28" s="10">
        <v>19</v>
      </c>
      <c r="B28" s="24">
        <v>133</v>
      </c>
      <c r="C28" s="25">
        <v>17.58</v>
      </c>
      <c r="D28" s="26">
        <v>1750000</v>
      </c>
      <c r="E28" s="16"/>
      <c r="F28" s="16"/>
      <c r="G28" s="15"/>
      <c r="H28" s="1"/>
    </row>
    <row r="29" spans="1:8" ht="12.75">
      <c r="A29" s="10">
        <v>20</v>
      </c>
      <c r="B29" s="24">
        <v>134</v>
      </c>
      <c r="C29" s="25">
        <v>12.68</v>
      </c>
      <c r="D29" s="26">
        <v>1268000</v>
      </c>
      <c r="E29" s="16"/>
      <c r="F29" s="16"/>
      <c r="G29" s="15"/>
      <c r="H29" s="1"/>
    </row>
    <row r="30" spans="1:8" ht="13.5" thickBot="1">
      <c r="A30" s="34">
        <v>21</v>
      </c>
      <c r="B30" s="35">
        <v>135</v>
      </c>
      <c r="C30" s="36">
        <v>4.48</v>
      </c>
      <c r="D30" s="92">
        <v>448000</v>
      </c>
      <c r="E30" s="16"/>
      <c r="F30" s="16"/>
      <c r="G30" s="15"/>
      <c r="H30" s="1"/>
    </row>
    <row r="31" spans="1:8" ht="12.75">
      <c r="A31" s="126"/>
      <c r="B31" s="16"/>
      <c r="C31" s="16"/>
      <c r="D31" s="125"/>
      <c r="E31" s="16"/>
      <c r="F31" s="16"/>
      <c r="G31" s="15"/>
      <c r="H31" s="1"/>
    </row>
    <row r="32" spans="1:8" ht="13.5" thickBot="1">
      <c r="A32" s="275" t="s">
        <v>246</v>
      </c>
      <c r="B32" s="276"/>
      <c r="C32" s="127">
        <f>SUM(C3:C5,C7:C11,C13,C15,C17,C19:C21,C23:C24,C26:C30)</f>
        <v>101.65999999999998</v>
      </c>
      <c r="D32" s="128">
        <f>SUM(D3:D5,D7:D11,D13,D15,D17,D19:D21,D23:D24,D26:D30)</f>
        <v>20928941.15</v>
      </c>
      <c r="E32" s="16"/>
      <c r="F32" s="16"/>
      <c r="G32" s="15"/>
      <c r="H32" s="1"/>
    </row>
    <row r="33" spans="1:8" ht="12.75">
      <c r="A33" s="16"/>
      <c r="B33" s="16"/>
      <c r="C33" s="16"/>
      <c r="D33" s="16"/>
      <c r="E33" s="16"/>
      <c r="F33" s="16"/>
      <c r="G33" s="15"/>
      <c r="H33" s="1"/>
    </row>
    <row r="34" spans="1:6" ht="12.75">
      <c r="A34" s="16"/>
      <c r="B34" s="16"/>
      <c r="C34" s="16"/>
      <c r="D34" s="16"/>
      <c r="E34" s="16"/>
      <c r="F34" s="16"/>
    </row>
    <row r="35" spans="1:3" ht="12.75">
      <c r="A35" s="16"/>
      <c r="B35" s="16"/>
      <c r="C35" s="16"/>
    </row>
    <row r="36" spans="1:3" ht="12.75">
      <c r="A36" s="16"/>
      <c r="B36" s="16"/>
      <c r="C36" s="16"/>
    </row>
  </sheetData>
  <sheetProtection/>
  <mergeCells count="10">
    <mergeCell ref="A1:D1"/>
    <mergeCell ref="A2:D2"/>
    <mergeCell ref="A32:B32"/>
    <mergeCell ref="A6:D6"/>
    <mergeCell ref="A12:D12"/>
    <mergeCell ref="A14:D14"/>
    <mergeCell ref="A16:D16"/>
    <mergeCell ref="A18:D18"/>
    <mergeCell ref="A22:D22"/>
    <mergeCell ref="A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4.57421875" style="0" customWidth="1"/>
    <col min="4" max="4" width="12.00390625" style="0" customWidth="1"/>
  </cols>
  <sheetData>
    <row r="1" spans="1:4" ht="36" customHeight="1">
      <c r="A1" s="307" t="s">
        <v>253</v>
      </c>
      <c r="B1" s="308"/>
      <c r="C1" s="308"/>
      <c r="D1" s="309"/>
    </row>
    <row r="2" spans="1:4" ht="13.5" thickBot="1">
      <c r="A2" s="113" t="s">
        <v>82</v>
      </c>
      <c r="B2" s="114" t="s">
        <v>1</v>
      </c>
      <c r="C2" s="114" t="s">
        <v>2</v>
      </c>
      <c r="D2" s="115" t="s">
        <v>80</v>
      </c>
    </row>
    <row r="3" spans="1:4" ht="13.5" thickBot="1">
      <c r="A3" s="310" t="s">
        <v>149</v>
      </c>
      <c r="B3" s="311"/>
      <c r="C3" s="311"/>
      <c r="D3" s="312"/>
    </row>
    <row r="4" spans="1:5" ht="12.75">
      <c r="A4" s="8">
        <v>1</v>
      </c>
      <c r="B4" s="6" t="s">
        <v>245</v>
      </c>
      <c r="C4" s="74">
        <v>5.0788</v>
      </c>
      <c r="D4" s="12">
        <v>1367938.98</v>
      </c>
      <c r="E4" s="39" t="s">
        <v>1547</v>
      </c>
    </row>
    <row r="5" spans="1:4" ht="12.75">
      <c r="A5" s="9">
        <v>2</v>
      </c>
      <c r="B5" s="4">
        <v>194</v>
      </c>
      <c r="C5" s="1">
        <v>1.7073</v>
      </c>
      <c r="D5" s="13">
        <v>307127</v>
      </c>
    </row>
    <row r="6" spans="1:5" ht="12.75">
      <c r="A6" s="9">
        <v>3</v>
      </c>
      <c r="B6" s="4">
        <v>177</v>
      </c>
      <c r="C6" s="3">
        <v>0.7694</v>
      </c>
      <c r="D6" s="13">
        <v>165782</v>
      </c>
      <c r="E6" s="39" t="s">
        <v>1547</v>
      </c>
    </row>
    <row r="7" spans="1:4" ht="13.5" thickBot="1">
      <c r="A7" s="11">
        <v>4</v>
      </c>
      <c r="B7" s="7">
        <v>213</v>
      </c>
      <c r="C7" s="96">
        <v>14.2056</v>
      </c>
      <c r="D7" s="65">
        <v>3551400</v>
      </c>
    </row>
    <row r="8" spans="1:4" ht="12.75">
      <c r="A8" s="126"/>
      <c r="B8" s="16"/>
      <c r="C8" s="16"/>
      <c r="D8" s="125"/>
    </row>
    <row r="9" spans="1:4" ht="13.5" thickBot="1">
      <c r="A9" s="275" t="s">
        <v>246</v>
      </c>
      <c r="B9" s="276"/>
      <c r="C9" s="130">
        <f>SUM(C4:C7)</f>
        <v>21.7611</v>
      </c>
      <c r="D9" s="128">
        <f>SUM(D4:D7)</f>
        <v>5392247.98</v>
      </c>
    </row>
  </sheetData>
  <sheetProtection/>
  <mergeCells count="3">
    <mergeCell ref="A9:B9"/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23"/>
  <sheetViews>
    <sheetView zoomScalePageLayoutView="0" workbookViewId="0" topLeftCell="A1396">
      <selection activeCell="C1426" sqref="C1426"/>
    </sheetView>
  </sheetViews>
  <sheetFormatPr defaultColWidth="9.140625" defaultRowHeight="12.75"/>
  <cols>
    <col min="1" max="1" width="9.140625" style="179" customWidth="1"/>
    <col min="2" max="2" width="16.421875" style="179" customWidth="1"/>
    <col min="3" max="3" width="19.7109375" style="61" customWidth="1"/>
    <col min="4" max="4" width="9.140625" style="61" customWidth="1"/>
    <col min="5" max="16384" width="9.140625" style="27" customWidth="1"/>
  </cols>
  <sheetData>
    <row r="1" spans="1:4" ht="69" customHeight="1" thickBot="1">
      <c r="A1" s="337" t="s">
        <v>1391</v>
      </c>
      <c r="B1" s="338"/>
      <c r="C1" s="338"/>
      <c r="D1" s="339"/>
    </row>
    <row r="2" spans="1:4" ht="13.5" thickBot="1">
      <c r="A2" s="210" t="s">
        <v>82</v>
      </c>
      <c r="B2" s="173" t="s">
        <v>1</v>
      </c>
      <c r="C2" s="43" t="s">
        <v>1390</v>
      </c>
      <c r="D2" s="206" t="s">
        <v>1396</v>
      </c>
    </row>
    <row r="3" spans="1:4" ht="16.5" thickBot="1">
      <c r="A3" s="319" t="s">
        <v>3</v>
      </c>
      <c r="B3" s="320"/>
      <c r="C3" s="320"/>
      <c r="D3" s="321"/>
    </row>
    <row r="4" spans="1:4" s="46" customFormat="1" ht="12.75">
      <c r="A4" s="211">
        <v>1</v>
      </c>
      <c r="B4" s="168" t="s">
        <v>316</v>
      </c>
      <c r="C4" s="76">
        <v>0.21</v>
      </c>
      <c r="D4" s="98"/>
    </row>
    <row r="5" spans="1:4" s="46" customFormat="1" ht="12.75">
      <c r="A5" s="212">
        <v>2</v>
      </c>
      <c r="B5" s="158" t="s">
        <v>317</v>
      </c>
      <c r="C5" s="52">
        <v>0.01</v>
      </c>
      <c r="D5" s="99"/>
    </row>
    <row r="6" spans="1:4" s="46" customFormat="1" ht="12.75">
      <c r="A6" s="212">
        <v>3</v>
      </c>
      <c r="B6" s="158" t="s">
        <v>318</v>
      </c>
      <c r="C6" s="52">
        <v>0.0049</v>
      </c>
      <c r="D6" s="99"/>
    </row>
    <row r="7" spans="1:4" s="46" customFormat="1" ht="12.75">
      <c r="A7" s="212">
        <v>4</v>
      </c>
      <c r="B7" s="158" t="s">
        <v>319</v>
      </c>
      <c r="C7" s="52">
        <v>0.0048</v>
      </c>
      <c r="D7" s="99"/>
    </row>
    <row r="8" spans="1:4" s="46" customFormat="1" ht="12.75">
      <c r="A8" s="212">
        <v>5</v>
      </c>
      <c r="B8" s="158" t="s">
        <v>320</v>
      </c>
      <c r="C8" s="52">
        <v>0.0047</v>
      </c>
      <c r="D8" s="99"/>
    </row>
    <row r="9" spans="1:4" s="46" customFormat="1" ht="12.75">
      <c r="A9" s="212">
        <v>6</v>
      </c>
      <c r="B9" s="158" t="s">
        <v>321</v>
      </c>
      <c r="C9" s="52">
        <v>0.0046</v>
      </c>
      <c r="D9" s="99"/>
    </row>
    <row r="10" spans="1:4" s="46" customFormat="1" ht="12.75">
      <c r="A10" s="212">
        <v>7</v>
      </c>
      <c r="B10" s="158" t="s">
        <v>322</v>
      </c>
      <c r="C10" s="52">
        <v>0.0031</v>
      </c>
      <c r="D10" s="99"/>
    </row>
    <row r="11" spans="1:4" s="46" customFormat="1" ht="12.75">
      <c r="A11" s="212">
        <v>8</v>
      </c>
      <c r="B11" s="158" t="s">
        <v>323</v>
      </c>
      <c r="C11" s="52">
        <v>0.0039</v>
      </c>
      <c r="D11" s="99"/>
    </row>
    <row r="12" spans="1:4" s="46" customFormat="1" ht="12.75">
      <c r="A12" s="212">
        <v>9</v>
      </c>
      <c r="B12" s="158" t="s">
        <v>324</v>
      </c>
      <c r="C12" s="52">
        <v>0.03</v>
      </c>
      <c r="D12" s="99"/>
    </row>
    <row r="13" spans="1:4" s="46" customFormat="1" ht="12.75">
      <c r="A13" s="212">
        <v>10</v>
      </c>
      <c r="B13" s="158" t="s">
        <v>325</v>
      </c>
      <c r="C13" s="52">
        <v>0.0054</v>
      </c>
      <c r="D13" s="99"/>
    </row>
    <row r="14" spans="1:4" s="46" customFormat="1" ht="12.75">
      <c r="A14" s="212">
        <v>11</v>
      </c>
      <c r="B14" s="158" t="s">
        <v>326</v>
      </c>
      <c r="C14" s="52">
        <v>0.0366</v>
      </c>
      <c r="D14" s="99"/>
    </row>
    <row r="15" spans="1:4" s="46" customFormat="1" ht="12.75">
      <c r="A15" s="212">
        <v>12</v>
      </c>
      <c r="B15" s="158" t="s">
        <v>1422</v>
      </c>
      <c r="C15" s="52">
        <v>0.0633</v>
      </c>
      <c r="D15" s="99"/>
    </row>
    <row r="16" spans="1:4" ht="12.75">
      <c r="A16" s="159">
        <v>13</v>
      </c>
      <c r="B16" s="174" t="s">
        <v>118</v>
      </c>
      <c r="C16" s="24">
        <v>0.01</v>
      </c>
      <c r="D16" s="72">
        <v>500</v>
      </c>
    </row>
    <row r="17" spans="1:4" ht="12.75">
      <c r="A17" s="159">
        <v>14</v>
      </c>
      <c r="B17" s="174" t="s">
        <v>113</v>
      </c>
      <c r="C17" s="24">
        <v>0.0377</v>
      </c>
      <c r="D17" s="72">
        <v>3770</v>
      </c>
    </row>
    <row r="18" spans="1:4" ht="12.75">
      <c r="A18" s="159">
        <v>15</v>
      </c>
      <c r="B18" s="174" t="s">
        <v>119</v>
      </c>
      <c r="C18" s="24">
        <v>0.01</v>
      </c>
      <c r="D18" s="72">
        <v>500</v>
      </c>
    </row>
    <row r="19" spans="1:4" ht="12.75">
      <c r="A19" s="159">
        <v>16</v>
      </c>
      <c r="B19" s="174" t="s">
        <v>121</v>
      </c>
      <c r="C19" s="24">
        <v>0.05</v>
      </c>
      <c r="D19" s="72"/>
    </row>
    <row r="20" spans="1:4" ht="12.75">
      <c r="A20" s="159">
        <v>17</v>
      </c>
      <c r="B20" s="174" t="s">
        <v>120</v>
      </c>
      <c r="C20" s="24">
        <v>0.13</v>
      </c>
      <c r="D20" s="72">
        <v>6500</v>
      </c>
    </row>
    <row r="21" spans="1:4" ht="12.75">
      <c r="A21" s="159">
        <v>18</v>
      </c>
      <c r="B21" s="157" t="s">
        <v>1530</v>
      </c>
      <c r="C21" s="24">
        <v>0.0068</v>
      </c>
      <c r="D21" s="72"/>
    </row>
    <row r="22" spans="1:4" ht="12.75">
      <c r="A22" s="159">
        <v>19</v>
      </c>
      <c r="B22" s="174" t="s">
        <v>327</v>
      </c>
      <c r="C22" s="24">
        <v>0.03</v>
      </c>
      <c r="D22" s="72"/>
    </row>
    <row r="23" spans="1:4" ht="12.75">
      <c r="A23" s="159">
        <v>20</v>
      </c>
      <c r="B23" s="174" t="s">
        <v>328</v>
      </c>
      <c r="C23" s="24">
        <v>0.0064</v>
      </c>
      <c r="D23" s="72"/>
    </row>
    <row r="24" spans="1:4" ht="12.75">
      <c r="A24" s="159">
        <v>21</v>
      </c>
      <c r="B24" s="174" t="s">
        <v>329</v>
      </c>
      <c r="C24" s="24">
        <v>0.0224</v>
      </c>
      <c r="D24" s="72"/>
    </row>
    <row r="25" spans="1:4" ht="12.75">
      <c r="A25" s="159">
        <v>22</v>
      </c>
      <c r="B25" s="174" t="s">
        <v>330</v>
      </c>
      <c r="C25" s="24">
        <v>0.0219</v>
      </c>
      <c r="D25" s="72"/>
    </row>
    <row r="26" spans="1:4" ht="12.75">
      <c r="A26" s="159">
        <v>23</v>
      </c>
      <c r="B26" s="157" t="s">
        <v>1531</v>
      </c>
      <c r="C26" s="24">
        <v>0.0025</v>
      </c>
      <c r="D26" s="72"/>
    </row>
    <row r="27" spans="1:4" ht="12.75">
      <c r="A27" s="159">
        <v>24</v>
      </c>
      <c r="B27" s="174" t="s">
        <v>331</v>
      </c>
      <c r="C27" s="24">
        <v>0.02</v>
      </c>
      <c r="D27" s="72"/>
    </row>
    <row r="28" spans="1:4" ht="12.75">
      <c r="A28" s="159">
        <v>25</v>
      </c>
      <c r="B28" s="174" t="s">
        <v>332</v>
      </c>
      <c r="C28" s="24">
        <v>0.0106</v>
      </c>
      <c r="D28" s="72"/>
    </row>
    <row r="29" spans="1:4" ht="12.75">
      <c r="A29" s="159">
        <v>26</v>
      </c>
      <c r="B29" s="174" t="s">
        <v>333</v>
      </c>
      <c r="C29" s="24">
        <v>0.0112</v>
      </c>
      <c r="D29" s="72"/>
    </row>
    <row r="30" spans="1:4" ht="12.75">
      <c r="A30" s="159">
        <v>27</v>
      </c>
      <c r="B30" s="174" t="s">
        <v>334</v>
      </c>
      <c r="C30" s="24">
        <v>0.04</v>
      </c>
      <c r="D30" s="72"/>
    </row>
    <row r="31" spans="1:4" ht="12.75">
      <c r="A31" s="159">
        <v>28</v>
      </c>
      <c r="B31" s="174" t="s">
        <v>335</v>
      </c>
      <c r="C31" s="24">
        <v>0.1721</v>
      </c>
      <c r="D31" s="72"/>
    </row>
    <row r="32" spans="1:4" ht="12.75">
      <c r="A32" s="159">
        <v>29</v>
      </c>
      <c r="B32" s="174" t="s">
        <v>336</v>
      </c>
      <c r="C32" s="24">
        <v>0.006</v>
      </c>
      <c r="D32" s="72"/>
    </row>
    <row r="33" spans="1:4" ht="12.75">
      <c r="A33" s="159">
        <v>30</v>
      </c>
      <c r="B33" s="174" t="s">
        <v>254</v>
      </c>
      <c r="C33" s="24">
        <v>0.0191</v>
      </c>
      <c r="D33" s="72"/>
    </row>
    <row r="34" spans="1:4" ht="12.75">
      <c r="A34" s="159">
        <v>31</v>
      </c>
      <c r="B34" s="174" t="s">
        <v>337</v>
      </c>
      <c r="C34" s="24">
        <v>0.02</v>
      </c>
      <c r="D34" s="72"/>
    </row>
    <row r="35" spans="1:4" ht="12.75">
      <c r="A35" s="159">
        <v>32</v>
      </c>
      <c r="B35" s="174" t="s">
        <v>338</v>
      </c>
      <c r="C35" s="24">
        <v>0.02</v>
      </c>
      <c r="D35" s="72"/>
    </row>
    <row r="36" spans="1:4" ht="12.75">
      <c r="A36" s="159">
        <v>33</v>
      </c>
      <c r="B36" s="174" t="s">
        <v>339</v>
      </c>
      <c r="C36" s="24">
        <v>0.02</v>
      </c>
      <c r="D36" s="72"/>
    </row>
    <row r="37" spans="1:4" ht="12.75">
      <c r="A37" s="159">
        <v>34</v>
      </c>
      <c r="B37" s="174" t="s">
        <v>340</v>
      </c>
      <c r="C37" s="24">
        <v>0.0013</v>
      </c>
      <c r="D37" s="72"/>
    </row>
    <row r="38" spans="1:4" ht="12.75">
      <c r="A38" s="159">
        <v>35</v>
      </c>
      <c r="B38" s="174" t="s">
        <v>341</v>
      </c>
      <c r="C38" s="24">
        <v>0.0996</v>
      </c>
      <c r="D38" s="72"/>
    </row>
    <row r="39" spans="1:4" ht="12.75">
      <c r="A39" s="159">
        <v>36</v>
      </c>
      <c r="B39" s="174" t="s">
        <v>342</v>
      </c>
      <c r="C39" s="24">
        <v>0.08</v>
      </c>
      <c r="D39" s="72"/>
    </row>
    <row r="40" spans="1:4" ht="12.75">
      <c r="A40" s="159">
        <v>37</v>
      </c>
      <c r="B40" s="174" t="s">
        <v>343</v>
      </c>
      <c r="C40" s="24">
        <v>0.0577</v>
      </c>
      <c r="D40" s="72"/>
    </row>
    <row r="41" spans="1:4" ht="12.75">
      <c r="A41" s="159">
        <v>38</v>
      </c>
      <c r="B41" s="174" t="s">
        <v>344</v>
      </c>
      <c r="C41" s="24">
        <v>0.0409</v>
      </c>
      <c r="D41" s="72"/>
    </row>
    <row r="42" spans="1:4" ht="12.75">
      <c r="A42" s="159">
        <v>39</v>
      </c>
      <c r="B42" s="174" t="s">
        <v>345</v>
      </c>
      <c r="C42" s="24">
        <v>0.05</v>
      </c>
      <c r="D42" s="72"/>
    </row>
    <row r="43" spans="1:4" ht="12.75">
      <c r="A43" s="159">
        <v>40</v>
      </c>
      <c r="B43" s="174" t="s">
        <v>346</v>
      </c>
      <c r="C43" s="24">
        <v>0.0096</v>
      </c>
      <c r="D43" s="72"/>
    </row>
    <row r="44" spans="1:4" ht="12.75">
      <c r="A44" s="159">
        <v>41</v>
      </c>
      <c r="B44" s="174" t="s">
        <v>347</v>
      </c>
      <c r="C44" s="24">
        <v>0.011</v>
      </c>
      <c r="D44" s="72"/>
    </row>
    <row r="45" spans="1:4" ht="12.75">
      <c r="A45" s="159">
        <v>42</v>
      </c>
      <c r="B45" s="174" t="s">
        <v>348</v>
      </c>
      <c r="C45" s="24">
        <v>0.0119</v>
      </c>
      <c r="D45" s="72"/>
    </row>
    <row r="46" spans="1:4" ht="12.75">
      <c r="A46" s="159">
        <v>43</v>
      </c>
      <c r="B46" s="174" t="s">
        <v>349</v>
      </c>
      <c r="C46" s="24">
        <v>0.0478</v>
      </c>
      <c r="D46" s="72"/>
    </row>
    <row r="47" spans="1:4" ht="12.75">
      <c r="A47" s="159">
        <v>44</v>
      </c>
      <c r="B47" s="174" t="s">
        <v>350</v>
      </c>
      <c r="C47" s="24">
        <v>0.0117</v>
      </c>
      <c r="D47" s="72"/>
    </row>
    <row r="48" spans="1:4" ht="12.75">
      <c r="A48" s="159">
        <v>45</v>
      </c>
      <c r="B48" s="174" t="s">
        <v>351</v>
      </c>
      <c r="C48" s="24">
        <v>0.2444</v>
      </c>
      <c r="D48" s="72"/>
    </row>
    <row r="49" spans="1:4" ht="12.75">
      <c r="A49" s="159">
        <v>46</v>
      </c>
      <c r="B49" s="174" t="s">
        <v>352</v>
      </c>
      <c r="C49" s="24">
        <v>0.0261</v>
      </c>
      <c r="D49" s="72"/>
    </row>
    <row r="50" spans="1:4" ht="12.75">
      <c r="A50" s="159">
        <v>47</v>
      </c>
      <c r="B50" s="174" t="s">
        <v>353</v>
      </c>
      <c r="C50" s="24">
        <v>0.0261</v>
      </c>
      <c r="D50" s="72"/>
    </row>
    <row r="51" spans="1:4" ht="12.75">
      <c r="A51" s="159">
        <v>48</v>
      </c>
      <c r="B51" s="174" t="s">
        <v>354</v>
      </c>
      <c r="C51" s="24">
        <v>0.0064</v>
      </c>
      <c r="D51" s="72"/>
    </row>
    <row r="52" spans="1:4" ht="12.75">
      <c r="A52" s="159">
        <v>49</v>
      </c>
      <c r="B52" s="174" t="s">
        <v>355</v>
      </c>
      <c r="C52" s="24">
        <v>0.008</v>
      </c>
      <c r="D52" s="72"/>
    </row>
    <row r="53" spans="1:4" ht="12.75">
      <c r="A53" s="159">
        <v>50</v>
      </c>
      <c r="B53" s="174" t="s">
        <v>356</v>
      </c>
      <c r="C53" s="24">
        <v>0.036</v>
      </c>
      <c r="D53" s="72"/>
    </row>
    <row r="54" spans="1:4" ht="12.75">
      <c r="A54" s="159">
        <v>51</v>
      </c>
      <c r="B54" s="174" t="s">
        <v>357</v>
      </c>
      <c r="C54" s="24">
        <v>0.05</v>
      </c>
      <c r="D54" s="72"/>
    </row>
    <row r="55" spans="1:4" ht="12.75">
      <c r="A55" s="159">
        <v>52</v>
      </c>
      <c r="B55" s="174" t="s">
        <v>358</v>
      </c>
      <c r="C55" s="24">
        <v>0.0515</v>
      </c>
      <c r="D55" s="72"/>
    </row>
    <row r="56" spans="1:4" ht="12.75">
      <c r="A56" s="159">
        <v>53</v>
      </c>
      <c r="B56" s="174" t="s">
        <v>359</v>
      </c>
      <c r="C56" s="24">
        <v>0.003</v>
      </c>
      <c r="D56" s="72"/>
    </row>
    <row r="57" spans="1:4" ht="12.75">
      <c r="A57" s="159">
        <v>54</v>
      </c>
      <c r="B57" s="174" t="s">
        <v>360</v>
      </c>
      <c r="C57" s="24">
        <v>0.0031</v>
      </c>
      <c r="D57" s="72"/>
    </row>
    <row r="58" spans="1:4" ht="12.75">
      <c r="A58" s="159">
        <v>55</v>
      </c>
      <c r="B58" s="157" t="s">
        <v>654</v>
      </c>
      <c r="C58" s="24">
        <v>0.0092</v>
      </c>
      <c r="D58" s="72"/>
    </row>
    <row r="59" spans="1:4" ht="12.75">
      <c r="A59" s="159">
        <v>56</v>
      </c>
      <c r="B59" s="157" t="s">
        <v>1015</v>
      </c>
      <c r="C59" s="24">
        <v>0.0005</v>
      </c>
      <c r="D59" s="72"/>
    </row>
    <row r="60" spans="1:4" ht="12.75">
      <c r="A60" s="159">
        <v>57</v>
      </c>
      <c r="B60" s="174" t="s">
        <v>361</v>
      </c>
      <c r="C60" s="24">
        <v>0.0836</v>
      </c>
      <c r="D60" s="72"/>
    </row>
    <row r="61" spans="1:4" ht="12.75">
      <c r="A61" s="159">
        <v>58</v>
      </c>
      <c r="B61" s="174" t="s">
        <v>1016</v>
      </c>
      <c r="C61" s="24">
        <v>0.0763</v>
      </c>
      <c r="D61" s="72"/>
    </row>
    <row r="62" spans="1:4" ht="12.75">
      <c r="A62" s="209">
        <v>59</v>
      </c>
      <c r="B62" s="174" t="s">
        <v>362</v>
      </c>
      <c r="C62" s="24">
        <v>0.0023</v>
      </c>
      <c r="D62" s="72"/>
    </row>
    <row r="63" spans="1:4" ht="12.75">
      <c r="A63" s="159">
        <v>60</v>
      </c>
      <c r="B63" s="157" t="s">
        <v>1413</v>
      </c>
      <c r="C63" s="24">
        <v>0.0012</v>
      </c>
      <c r="D63" s="72"/>
    </row>
    <row r="64" spans="1:4" ht="12.75">
      <c r="A64" s="159">
        <v>61</v>
      </c>
      <c r="B64" s="174" t="s">
        <v>260</v>
      </c>
      <c r="C64" s="24">
        <v>0.15</v>
      </c>
      <c r="D64" s="72">
        <v>72652</v>
      </c>
    </row>
    <row r="65" spans="1:4" ht="12.75">
      <c r="A65" s="159">
        <v>62</v>
      </c>
      <c r="B65" s="174" t="s">
        <v>363</v>
      </c>
      <c r="C65" s="24">
        <v>0.0562</v>
      </c>
      <c r="D65" s="72"/>
    </row>
    <row r="66" spans="1:4" ht="12.75">
      <c r="A66" s="159">
        <v>63</v>
      </c>
      <c r="B66" s="174" t="s">
        <v>364</v>
      </c>
      <c r="C66" s="24">
        <v>0.0102</v>
      </c>
      <c r="D66" s="72"/>
    </row>
    <row r="67" spans="1:4" ht="12.75">
      <c r="A67" s="159">
        <v>64</v>
      </c>
      <c r="B67" s="174" t="s">
        <v>365</v>
      </c>
      <c r="C67" s="24">
        <v>0.145</v>
      </c>
      <c r="D67" s="72"/>
    </row>
    <row r="68" spans="1:4" ht="12.75">
      <c r="A68" s="159">
        <v>65</v>
      </c>
      <c r="B68" s="174" t="s">
        <v>366</v>
      </c>
      <c r="C68" s="24">
        <v>0.25</v>
      </c>
      <c r="D68" s="72"/>
    </row>
    <row r="69" spans="1:4" ht="12.75">
      <c r="A69" s="159">
        <v>66</v>
      </c>
      <c r="B69" s="174" t="s">
        <v>122</v>
      </c>
      <c r="C69" s="24">
        <v>0.23</v>
      </c>
      <c r="D69" s="72">
        <v>23000</v>
      </c>
    </row>
    <row r="70" spans="1:4" ht="12.75">
      <c r="A70" s="159">
        <v>67</v>
      </c>
      <c r="B70" s="157" t="s">
        <v>1017</v>
      </c>
      <c r="C70" s="24">
        <v>0.1447</v>
      </c>
      <c r="D70" s="72"/>
    </row>
    <row r="71" spans="1:4" ht="12.75">
      <c r="A71" s="159">
        <v>68</v>
      </c>
      <c r="B71" s="174" t="s">
        <v>367</v>
      </c>
      <c r="C71" s="24">
        <v>0.0591</v>
      </c>
      <c r="D71" s="72"/>
    </row>
    <row r="72" spans="1:4" ht="12.75">
      <c r="A72" s="159">
        <v>69</v>
      </c>
      <c r="B72" s="174" t="s">
        <v>368</v>
      </c>
      <c r="C72" s="24">
        <v>0.0124</v>
      </c>
      <c r="D72" s="72"/>
    </row>
    <row r="73" spans="1:4" ht="12.75">
      <c r="A73" s="159">
        <v>70</v>
      </c>
      <c r="B73" s="174" t="s">
        <v>369</v>
      </c>
      <c r="C73" s="24">
        <v>0.0091</v>
      </c>
      <c r="D73" s="72"/>
    </row>
    <row r="74" spans="1:4" ht="12.75">
      <c r="A74" s="159">
        <v>71</v>
      </c>
      <c r="B74" s="174" t="s">
        <v>370</v>
      </c>
      <c r="C74" s="24">
        <v>0.021</v>
      </c>
      <c r="D74" s="72"/>
    </row>
    <row r="75" spans="1:4" ht="12.75">
      <c r="A75" s="159">
        <v>72</v>
      </c>
      <c r="B75" s="174" t="s">
        <v>371</v>
      </c>
      <c r="C75" s="24">
        <v>0.0208</v>
      </c>
      <c r="D75" s="72"/>
    </row>
    <row r="76" spans="1:4" ht="12.75">
      <c r="A76" s="159">
        <v>73</v>
      </c>
      <c r="B76" s="174" t="s">
        <v>1378</v>
      </c>
      <c r="C76" s="24">
        <v>0.0218</v>
      </c>
      <c r="D76" s="340">
        <v>35360</v>
      </c>
    </row>
    <row r="77" spans="1:4" ht="12.75">
      <c r="A77" s="159">
        <v>74</v>
      </c>
      <c r="B77" s="174" t="s">
        <v>1379</v>
      </c>
      <c r="C77" s="24">
        <v>0.0224</v>
      </c>
      <c r="D77" s="341"/>
    </row>
    <row r="78" spans="1:4" ht="12.75">
      <c r="A78" s="159">
        <v>75</v>
      </c>
      <c r="B78" s="174" t="s">
        <v>372</v>
      </c>
      <c r="C78" s="24">
        <v>0.0033</v>
      </c>
      <c r="D78" s="72"/>
    </row>
    <row r="79" spans="1:4" ht="12.75">
      <c r="A79" s="159">
        <v>76</v>
      </c>
      <c r="B79" s="174" t="s">
        <v>373</v>
      </c>
      <c r="C79" s="24">
        <v>0.0448</v>
      </c>
      <c r="D79" s="72"/>
    </row>
    <row r="80" spans="1:4" ht="13.5" customHeight="1">
      <c r="A80" s="212">
        <v>77</v>
      </c>
      <c r="B80" s="158" t="s">
        <v>1020</v>
      </c>
      <c r="C80" s="52">
        <v>0.0159</v>
      </c>
      <c r="D80" s="72"/>
    </row>
    <row r="81" spans="1:4" ht="12.75">
      <c r="A81" s="159">
        <v>78</v>
      </c>
      <c r="B81" s="174" t="s">
        <v>374</v>
      </c>
      <c r="C81" s="24">
        <v>0.0183</v>
      </c>
      <c r="D81" s="72"/>
    </row>
    <row r="82" spans="1:4" ht="12.75">
      <c r="A82" s="159">
        <v>79</v>
      </c>
      <c r="B82" s="157" t="s">
        <v>1021</v>
      </c>
      <c r="C82" s="24">
        <v>0.0015</v>
      </c>
      <c r="D82" s="72"/>
    </row>
    <row r="83" spans="1:4" ht="12.75">
      <c r="A83" s="159">
        <v>80</v>
      </c>
      <c r="B83" s="157" t="s">
        <v>1022</v>
      </c>
      <c r="C83" s="24">
        <v>0.0007</v>
      </c>
      <c r="D83" s="72"/>
    </row>
    <row r="84" spans="1:4" ht="12.75">
      <c r="A84" s="159">
        <v>81</v>
      </c>
      <c r="B84" s="174" t="s">
        <v>287</v>
      </c>
      <c r="C84" s="24">
        <v>0.06</v>
      </c>
      <c r="D84" s="72"/>
    </row>
    <row r="85" spans="1:4" ht="12.75">
      <c r="A85" s="159">
        <v>82</v>
      </c>
      <c r="B85" s="174" t="s">
        <v>375</v>
      </c>
      <c r="C85" s="24">
        <v>0.34</v>
      </c>
      <c r="D85" s="72"/>
    </row>
    <row r="86" spans="1:4" ht="12.75">
      <c r="A86" s="159">
        <v>83</v>
      </c>
      <c r="B86" s="157" t="s">
        <v>1417</v>
      </c>
      <c r="C86" s="24">
        <v>0.0492</v>
      </c>
      <c r="D86" s="72"/>
    </row>
    <row r="87" spans="1:4" ht="12.75">
      <c r="A87" s="159">
        <v>84</v>
      </c>
      <c r="B87" s="174" t="s">
        <v>376</v>
      </c>
      <c r="C87" s="24">
        <v>0.0515</v>
      </c>
      <c r="D87" s="72"/>
    </row>
    <row r="88" spans="1:4" ht="12.75">
      <c r="A88" s="159">
        <v>85</v>
      </c>
      <c r="B88" s="174" t="s">
        <v>377</v>
      </c>
      <c r="C88" s="24">
        <v>0.0331</v>
      </c>
      <c r="D88" s="72"/>
    </row>
    <row r="89" spans="1:4" ht="12.75">
      <c r="A89" s="159">
        <v>86</v>
      </c>
      <c r="B89" s="174" t="s">
        <v>378</v>
      </c>
      <c r="C89" s="24">
        <v>0.0161</v>
      </c>
      <c r="D89" s="72"/>
    </row>
    <row r="90" spans="1:4" ht="12.75">
      <c r="A90" s="159">
        <v>87</v>
      </c>
      <c r="B90" s="174" t="s">
        <v>379</v>
      </c>
      <c r="C90" s="24">
        <v>0.0162</v>
      </c>
      <c r="D90" s="72"/>
    </row>
    <row r="91" spans="1:4" ht="12.75">
      <c r="A91" s="159">
        <v>88</v>
      </c>
      <c r="B91" s="157" t="s">
        <v>1541</v>
      </c>
      <c r="C91" s="24">
        <v>0.0902</v>
      </c>
      <c r="D91" s="72"/>
    </row>
    <row r="92" spans="1:4" ht="12.75">
      <c r="A92" s="159">
        <v>89</v>
      </c>
      <c r="B92" s="174" t="s">
        <v>380</v>
      </c>
      <c r="C92" s="24">
        <v>0.1801</v>
      </c>
      <c r="D92" s="72"/>
    </row>
    <row r="93" spans="1:4" ht="12.75">
      <c r="A93" s="159">
        <v>90</v>
      </c>
      <c r="B93" s="174" t="s">
        <v>1289</v>
      </c>
      <c r="C93" s="24">
        <v>0.0902</v>
      </c>
      <c r="D93" s="72"/>
    </row>
    <row r="94" spans="1:4" ht="12.75">
      <c r="A94" s="159">
        <v>91</v>
      </c>
      <c r="B94" s="174" t="s">
        <v>381</v>
      </c>
      <c r="C94" s="24">
        <v>0.0458</v>
      </c>
      <c r="D94" s="72"/>
    </row>
    <row r="95" spans="1:4" ht="12.75">
      <c r="A95" s="159">
        <v>92</v>
      </c>
      <c r="B95" s="174" t="s">
        <v>382</v>
      </c>
      <c r="C95" s="24">
        <v>0.1698</v>
      </c>
      <c r="D95" s="72"/>
    </row>
    <row r="96" spans="1:4" ht="12.75">
      <c r="A96" s="159">
        <v>93</v>
      </c>
      <c r="B96" s="174" t="s">
        <v>383</v>
      </c>
      <c r="C96" s="24">
        <v>0.04</v>
      </c>
      <c r="D96" s="72"/>
    </row>
    <row r="97" spans="1:4" ht="12.75">
      <c r="A97" s="159">
        <v>94</v>
      </c>
      <c r="B97" s="174" t="s">
        <v>384</v>
      </c>
      <c r="C97" s="24">
        <v>0.0579</v>
      </c>
      <c r="D97" s="72"/>
    </row>
    <row r="98" spans="1:4" ht="12.75">
      <c r="A98" s="159">
        <v>95</v>
      </c>
      <c r="B98" s="174" t="s">
        <v>385</v>
      </c>
      <c r="C98" s="24">
        <v>0.0049</v>
      </c>
      <c r="D98" s="72"/>
    </row>
    <row r="99" spans="1:4" ht="12.75">
      <c r="A99" s="159">
        <v>96</v>
      </c>
      <c r="B99" s="174" t="s">
        <v>386</v>
      </c>
      <c r="C99" s="24">
        <v>0.0609</v>
      </c>
      <c r="D99" s="72"/>
    </row>
    <row r="100" spans="1:4" ht="12.75">
      <c r="A100" s="159">
        <v>97</v>
      </c>
      <c r="B100" s="174" t="s">
        <v>388</v>
      </c>
      <c r="C100" s="24">
        <v>0.0262</v>
      </c>
      <c r="D100" s="72"/>
    </row>
    <row r="101" spans="1:4" ht="12.75">
      <c r="A101" s="159">
        <v>98</v>
      </c>
      <c r="B101" s="174" t="s">
        <v>387</v>
      </c>
      <c r="C101" s="24">
        <v>0.0033</v>
      </c>
      <c r="D101" s="72"/>
    </row>
    <row r="102" spans="1:4" ht="12.75">
      <c r="A102" s="159">
        <v>99</v>
      </c>
      <c r="B102" s="174">
        <v>402</v>
      </c>
      <c r="C102" s="24">
        <v>0.38</v>
      </c>
      <c r="D102" s="72">
        <v>3800</v>
      </c>
    </row>
    <row r="103" spans="1:4" ht="12.75">
      <c r="A103" s="159">
        <v>100</v>
      </c>
      <c r="B103" s="174" t="s">
        <v>389</v>
      </c>
      <c r="C103" s="24">
        <v>0.1024</v>
      </c>
      <c r="D103" s="72"/>
    </row>
    <row r="104" spans="1:4" ht="12.75">
      <c r="A104" s="159">
        <v>101</v>
      </c>
      <c r="B104" s="174" t="s">
        <v>116</v>
      </c>
      <c r="C104" s="24">
        <v>0.1422</v>
      </c>
      <c r="D104" s="72">
        <v>7075</v>
      </c>
    </row>
    <row r="105" spans="1:4" ht="12.75">
      <c r="A105" s="159">
        <v>102</v>
      </c>
      <c r="B105" s="174" t="s">
        <v>117</v>
      </c>
      <c r="C105" s="24">
        <v>0.0876</v>
      </c>
      <c r="D105" s="72">
        <v>4358</v>
      </c>
    </row>
    <row r="106" spans="1:4" ht="12.75">
      <c r="A106" s="159">
        <v>103</v>
      </c>
      <c r="B106" s="174" t="s">
        <v>105</v>
      </c>
      <c r="C106" s="24">
        <v>0.1021</v>
      </c>
      <c r="D106" s="72"/>
    </row>
    <row r="107" spans="1:4" ht="12.75">
      <c r="A107" s="159">
        <v>104</v>
      </c>
      <c r="B107" s="174" t="s">
        <v>390</v>
      </c>
      <c r="C107" s="24">
        <v>0.5361</v>
      </c>
      <c r="D107" s="72"/>
    </row>
    <row r="108" spans="1:4" ht="12.75">
      <c r="A108" s="159">
        <v>105</v>
      </c>
      <c r="B108" s="174" t="s">
        <v>101</v>
      </c>
      <c r="C108" s="24">
        <v>3.006</v>
      </c>
      <c r="D108" s="72"/>
    </row>
    <row r="109" spans="1:4" ht="12.75">
      <c r="A109" s="159">
        <v>106</v>
      </c>
      <c r="B109" s="174" t="s">
        <v>391</v>
      </c>
      <c r="C109" s="24">
        <v>0.1824</v>
      </c>
      <c r="D109" s="72"/>
    </row>
    <row r="110" spans="1:4" ht="12.75">
      <c r="A110" s="159">
        <v>107</v>
      </c>
      <c r="B110" s="174" t="s">
        <v>392</v>
      </c>
      <c r="C110" s="24">
        <v>0.1009</v>
      </c>
      <c r="D110" s="72">
        <v>90810</v>
      </c>
    </row>
    <row r="111" spans="1:4" ht="12.75">
      <c r="A111" s="159">
        <v>108</v>
      </c>
      <c r="B111" s="174" t="s">
        <v>393</v>
      </c>
      <c r="C111" s="24">
        <v>0.0298</v>
      </c>
      <c r="D111" s="72"/>
    </row>
    <row r="112" spans="1:4" ht="12.75">
      <c r="A112" s="159">
        <v>109</v>
      </c>
      <c r="B112" s="174" t="s">
        <v>394</v>
      </c>
      <c r="C112" s="24">
        <v>0.0085</v>
      </c>
      <c r="D112" s="72"/>
    </row>
    <row r="113" spans="1:4" ht="12.75">
      <c r="A113" s="159">
        <v>110</v>
      </c>
      <c r="B113" s="174" t="s">
        <v>395</v>
      </c>
      <c r="C113" s="24">
        <v>0.0084</v>
      </c>
      <c r="D113" s="72"/>
    </row>
    <row r="114" spans="1:4" ht="12.75">
      <c r="A114" s="159">
        <v>111</v>
      </c>
      <c r="B114" s="157" t="s">
        <v>1411</v>
      </c>
      <c r="C114" s="24">
        <v>0.0064</v>
      </c>
      <c r="D114" s="72"/>
    </row>
    <row r="115" spans="1:4" ht="12.75">
      <c r="A115" s="159">
        <v>112</v>
      </c>
      <c r="B115" s="157" t="s">
        <v>1412</v>
      </c>
      <c r="C115" s="24">
        <v>0.022</v>
      </c>
      <c r="D115" s="72"/>
    </row>
    <row r="116" spans="1:4" ht="12.75">
      <c r="A116" s="159">
        <v>113</v>
      </c>
      <c r="B116" s="174" t="s">
        <v>1027</v>
      </c>
      <c r="C116" s="24">
        <v>0.03</v>
      </c>
      <c r="D116" s="72"/>
    </row>
    <row r="117" spans="1:4" ht="12.75">
      <c r="A117" s="159">
        <v>114</v>
      </c>
      <c r="B117" s="174" t="s">
        <v>396</v>
      </c>
      <c r="C117" s="24">
        <v>0.0532</v>
      </c>
      <c r="D117" s="72"/>
    </row>
    <row r="118" spans="1:4" ht="12.75">
      <c r="A118" s="159">
        <v>115</v>
      </c>
      <c r="B118" s="174">
        <v>538</v>
      </c>
      <c r="C118" s="24">
        <v>0.03</v>
      </c>
      <c r="D118" s="72"/>
    </row>
    <row r="119" spans="1:4" ht="12.75">
      <c r="A119" s="159">
        <v>116</v>
      </c>
      <c r="B119" s="174" t="s">
        <v>397</v>
      </c>
      <c r="C119" s="24">
        <v>0.0044</v>
      </c>
      <c r="D119" s="72"/>
    </row>
    <row r="120" spans="1:4" ht="12.75">
      <c r="A120" s="159">
        <v>117</v>
      </c>
      <c r="B120" s="174" t="s">
        <v>89</v>
      </c>
      <c r="C120" s="24">
        <v>0.029</v>
      </c>
      <c r="D120" s="72">
        <v>7250</v>
      </c>
    </row>
    <row r="121" spans="1:4" ht="12.75">
      <c r="A121" s="159">
        <v>118</v>
      </c>
      <c r="B121" s="174" t="s">
        <v>398</v>
      </c>
      <c r="C121" s="24">
        <v>0.0232</v>
      </c>
      <c r="D121" s="72"/>
    </row>
    <row r="122" spans="1:4" ht="12.75">
      <c r="A122" s="159">
        <v>119</v>
      </c>
      <c r="B122" s="174" t="s">
        <v>399</v>
      </c>
      <c r="C122" s="24">
        <v>0.0098</v>
      </c>
      <c r="D122" s="72"/>
    </row>
    <row r="123" spans="1:4" ht="12.75">
      <c r="A123" s="159">
        <v>120</v>
      </c>
      <c r="B123" s="174" t="s">
        <v>400</v>
      </c>
      <c r="C123" s="24">
        <v>0.3191</v>
      </c>
      <c r="D123" s="72"/>
    </row>
    <row r="124" spans="1:4" ht="12.75">
      <c r="A124" s="159">
        <v>121</v>
      </c>
      <c r="B124" s="174" t="s">
        <v>401</v>
      </c>
      <c r="C124" s="24">
        <v>0.0329</v>
      </c>
      <c r="D124" s="72"/>
    </row>
    <row r="125" spans="1:4" ht="12.75">
      <c r="A125" s="159">
        <v>122</v>
      </c>
      <c r="B125" s="174" t="s">
        <v>282</v>
      </c>
      <c r="C125" s="24">
        <v>0.0388</v>
      </c>
      <c r="D125" s="72"/>
    </row>
    <row r="126" spans="1:4" ht="12.75">
      <c r="A126" s="159">
        <v>123</v>
      </c>
      <c r="B126" s="174" t="s">
        <v>283</v>
      </c>
      <c r="C126" s="24">
        <v>0.0218</v>
      </c>
      <c r="D126" s="72"/>
    </row>
    <row r="127" spans="1:4" ht="12.75">
      <c r="A127" s="159">
        <v>124</v>
      </c>
      <c r="B127" s="174" t="s">
        <v>402</v>
      </c>
      <c r="C127" s="24">
        <v>0.0012</v>
      </c>
      <c r="D127" s="72"/>
    </row>
    <row r="128" spans="1:4" ht="13.5" customHeight="1">
      <c r="A128" s="212">
        <v>125</v>
      </c>
      <c r="B128" s="158" t="s">
        <v>1034</v>
      </c>
      <c r="C128" s="52">
        <v>0.06</v>
      </c>
      <c r="D128" s="72"/>
    </row>
    <row r="129" spans="1:4" ht="13.5" customHeight="1">
      <c r="A129" s="212">
        <v>126</v>
      </c>
      <c r="B129" s="158" t="s">
        <v>976</v>
      </c>
      <c r="C129" s="52">
        <v>0.02</v>
      </c>
      <c r="D129" s="72"/>
    </row>
    <row r="130" spans="1:4" ht="12.75">
      <c r="A130" s="159">
        <v>127</v>
      </c>
      <c r="B130" s="174" t="s">
        <v>288</v>
      </c>
      <c r="C130" s="24">
        <v>0.0493</v>
      </c>
      <c r="D130" s="72"/>
    </row>
    <row r="131" spans="1:4" ht="12.75">
      <c r="A131" s="159">
        <v>128</v>
      </c>
      <c r="B131" s="157" t="s">
        <v>1415</v>
      </c>
      <c r="C131" s="24">
        <v>0.0012</v>
      </c>
      <c r="D131" s="72"/>
    </row>
    <row r="132" spans="1:4" ht="12.75">
      <c r="A132" s="159">
        <v>129</v>
      </c>
      <c r="B132" s="174" t="s">
        <v>403</v>
      </c>
      <c r="C132" s="24">
        <v>0.021</v>
      </c>
      <c r="D132" s="72"/>
    </row>
    <row r="133" spans="1:4" ht="12.75">
      <c r="A133" s="159">
        <v>130</v>
      </c>
      <c r="B133" s="174" t="s">
        <v>404</v>
      </c>
      <c r="C133" s="24">
        <v>0.0358</v>
      </c>
      <c r="D133" s="72"/>
    </row>
    <row r="134" spans="1:4" ht="13.5" customHeight="1">
      <c r="A134" s="212">
        <v>131</v>
      </c>
      <c r="B134" s="158" t="s">
        <v>1036</v>
      </c>
      <c r="C134" s="52">
        <v>0.1</v>
      </c>
      <c r="D134" s="72"/>
    </row>
    <row r="135" spans="1:4" ht="12.75">
      <c r="A135" s="159">
        <v>132</v>
      </c>
      <c r="B135" s="174" t="s">
        <v>405</v>
      </c>
      <c r="C135" s="24">
        <v>0.0265</v>
      </c>
      <c r="D135" s="72">
        <v>25004</v>
      </c>
    </row>
    <row r="136" spans="1:4" ht="12.75">
      <c r="A136" s="159">
        <v>133</v>
      </c>
      <c r="B136" s="174" t="s">
        <v>406</v>
      </c>
      <c r="C136" s="24">
        <v>0.0289</v>
      </c>
      <c r="D136" s="72"/>
    </row>
    <row r="137" spans="1:4" ht="12.75">
      <c r="A137" s="159">
        <v>134</v>
      </c>
      <c r="B137" s="174" t="s">
        <v>407</v>
      </c>
      <c r="C137" s="24">
        <v>0.03</v>
      </c>
      <c r="D137" s="72"/>
    </row>
    <row r="138" spans="1:4" ht="12.75">
      <c r="A138" s="159">
        <v>135</v>
      </c>
      <c r="B138" s="174" t="s">
        <v>408</v>
      </c>
      <c r="C138" s="24">
        <v>0.0027</v>
      </c>
      <c r="D138" s="72"/>
    </row>
    <row r="139" spans="1:4" ht="12.75">
      <c r="A139" s="159">
        <v>136</v>
      </c>
      <c r="B139" s="157" t="s">
        <v>1414</v>
      </c>
      <c r="C139" s="24">
        <v>0.0044</v>
      </c>
      <c r="D139" s="72"/>
    </row>
    <row r="140" spans="1:4" ht="12.75">
      <c r="A140" s="159">
        <v>137</v>
      </c>
      <c r="B140" s="174" t="s">
        <v>409</v>
      </c>
      <c r="C140" s="24">
        <v>0.0008</v>
      </c>
      <c r="D140" s="72"/>
    </row>
    <row r="141" spans="1:4" ht="12.75">
      <c r="A141" s="159">
        <v>138</v>
      </c>
      <c r="B141" s="174" t="s">
        <v>410</v>
      </c>
      <c r="C141" s="24">
        <v>0.0009</v>
      </c>
      <c r="D141" s="72"/>
    </row>
    <row r="142" spans="1:4" ht="13.5" customHeight="1">
      <c r="A142" s="212">
        <v>139</v>
      </c>
      <c r="B142" s="158" t="s">
        <v>1038</v>
      </c>
      <c r="C142" s="52">
        <v>0.0476</v>
      </c>
      <c r="D142" s="72"/>
    </row>
    <row r="143" spans="1:4" ht="12.75">
      <c r="A143" s="159">
        <v>140</v>
      </c>
      <c r="B143" s="174" t="s">
        <v>411</v>
      </c>
      <c r="C143" s="24">
        <v>0.0341</v>
      </c>
      <c r="D143" s="72"/>
    </row>
    <row r="144" spans="1:4" ht="12.75">
      <c r="A144" s="159">
        <v>141</v>
      </c>
      <c r="B144" s="174" t="s">
        <v>412</v>
      </c>
      <c r="C144" s="24">
        <v>0.0329</v>
      </c>
      <c r="D144" s="72"/>
    </row>
    <row r="145" spans="1:4" ht="12.75">
      <c r="A145" s="159">
        <v>142</v>
      </c>
      <c r="B145" s="174" t="s">
        <v>413</v>
      </c>
      <c r="C145" s="24">
        <v>0.0177</v>
      </c>
      <c r="D145" s="72"/>
    </row>
    <row r="146" spans="1:4" ht="12.75">
      <c r="A146" s="159">
        <v>143</v>
      </c>
      <c r="B146" s="174" t="s">
        <v>414</v>
      </c>
      <c r="C146" s="24">
        <v>0.0043</v>
      </c>
      <c r="D146" s="72"/>
    </row>
    <row r="147" spans="1:4" ht="12.75">
      <c r="A147" s="159">
        <v>144</v>
      </c>
      <c r="B147" s="174" t="s">
        <v>1288</v>
      </c>
      <c r="C147" s="24">
        <v>0.08</v>
      </c>
      <c r="D147" s="72"/>
    </row>
    <row r="148" spans="1:4" ht="12.75">
      <c r="A148" s="159">
        <v>145</v>
      </c>
      <c r="B148" s="157" t="s">
        <v>1039</v>
      </c>
      <c r="C148" s="24">
        <v>0.0179</v>
      </c>
      <c r="D148" s="72"/>
    </row>
    <row r="149" spans="1:4" ht="12.75">
      <c r="A149" s="159">
        <v>146</v>
      </c>
      <c r="B149" s="157" t="s">
        <v>1419</v>
      </c>
      <c r="C149" s="24">
        <v>0.0631</v>
      </c>
      <c r="D149" s="72"/>
    </row>
    <row r="150" spans="1:4" ht="12.75">
      <c r="A150" s="159">
        <v>147</v>
      </c>
      <c r="B150" s="157" t="s">
        <v>1420</v>
      </c>
      <c r="C150" s="24">
        <v>0.0428</v>
      </c>
      <c r="D150" s="72"/>
    </row>
    <row r="151" spans="1:4" ht="12.75">
      <c r="A151" s="209">
        <v>148</v>
      </c>
      <c r="B151" s="157" t="s">
        <v>1040</v>
      </c>
      <c r="C151" s="24">
        <v>0.0453</v>
      </c>
      <c r="D151" s="72"/>
    </row>
    <row r="152" spans="1:4" ht="12.75">
      <c r="A152" s="209">
        <v>149</v>
      </c>
      <c r="B152" s="157" t="s">
        <v>1418</v>
      </c>
      <c r="C152" s="24">
        <v>0.1914</v>
      </c>
      <c r="D152" s="72"/>
    </row>
    <row r="153" spans="1:4" ht="12.75">
      <c r="A153" s="159">
        <v>150</v>
      </c>
      <c r="B153" s="174" t="s">
        <v>106</v>
      </c>
      <c r="C153" s="24">
        <v>0.0008</v>
      </c>
      <c r="D153" s="72">
        <v>96</v>
      </c>
    </row>
    <row r="154" spans="1:4" ht="12.75">
      <c r="A154" s="159">
        <v>151</v>
      </c>
      <c r="B154" s="157" t="s">
        <v>1421</v>
      </c>
      <c r="C154" s="24">
        <v>0.0027</v>
      </c>
      <c r="D154" s="72"/>
    </row>
    <row r="155" spans="1:4" ht="12.75">
      <c r="A155" s="159">
        <v>152</v>
      </c>
      <c r="B155" s="174" t="s">
        <v>415</v>
      </c>
      <c r="C155" s="24">
        <v>0.0008</v>
      </c>
      <c r="D155" s="72"/>
    </row>
    <row r="156" spans="1:4" ht="12.75">
      <c r="A156" s="159">
        <v>153</v>
      </c>
      <c r="B156" s="174" t="s">
        <v>416</v>
      </c>
      <c r="C156" s="24">
        <v>0.0018</v>
      </c>
      <c r="D156" s="72"/>
    </row>
    <row r="157" spans="1:4" ht="12.75">
      <c r="A157" s="159">
        <v>154</v>
      </c>
      <c r="B157" s="174" t="s">
        <v>417</v>
      </c>
      <c r="C157" s="24">
        <v>0.1442</v>
      </c>
      <c r="D157" s="72"/>
    </row>
    <row r="158" spans="1:4" ht="12.75">
      <c r="A158" s="159">
        <v>155</v>
      </c>
      <c r="B158" s="174" t="s">
        <v>418</v>
      </c>
      <c r="C158" s="24">
        <v>0.0657</v>
      </c>
      <c r="D158" s="72"/>
    </row>
    <row r="159" spans="1:4" ht="12.75">
      <c r="A159" s="159">
        <v>156</v>
      </c>
      <c r="B159" s="174" t="s">
        <v>419</v>
      </c>
      <c r="C159" s="24">
        <v>0.0869</v>
      </c>
      <c r="D159" s="72"/>
    </row>
    <row r="160" spans="1:4" ht="12.75">
      <c r="A160" s="159">
        <v>157</v>
      </c>
      <c r="B160" s="174" t="s">
        <v>420</v>
      </c>
      <c r="C160" s="24">
        <v>0.0501</v>
      </c>
      <c r="D160" s="72"/>
    </row>
    <row r="161" spans="1:4" ht="12.75">
      <c r="A161" s="159">
        <v>158</v>
      </c>
      <c r="B161" s="174" t="s">
        <v>421</v>
      </c>
      <c r="C161" s="24">
        <v>0.1411</v>
      </c>
      <c r="D161" s="72"/>
    </row>
    <row r="162" spans="1:4" ht="12.75">
      <c r="A162" s="159">
        <v>159</v>
      </c>
      <c r="B162" s="174" t="s">
        <v>422</v>
      </c>
      <c r="C162" s="24">
        <v>0.0338</v>
      </c>
      <c r="D162" s="72"/>
    </row>
    <row r="163" spans="1:4" ht="12.75">
      <c r="A163" s="159">
        <v>160</v>
      </c>
      <c r="B163" s="174" t="s">
        <v>423</v>
      </c>
      <c r="C163" s="24">
        <v>0.0446</v>
      </c>
      <c r="D163" s="72"/>
    </row>
    <row r="164" spans="1:4" ht="12.75">
      <c r="A164" s="159">
        <v>161</v>
      </c>
      <c r="B164" s="174" t="s">
        <v>424</v>
      </c>
      <c r="C164" s="24">
        <v>0.029</v>
      </c>
      <c r="D164" s="72"/>
    </row>
    <row r="165" spans="1:4" ht="13.5" customHeight="1">
      <c r="A165" s="212">
        <v>162</v>
      </c>
      <c r="B165" s="158" t="s">
        <v>1042</v>
      </c>
      <c r="C165" s="52">
        <v>0.2055</v>
      </c>
      <c r="D165" s="72"/>
    </row>
    <row r="166" spans="1:4" ht="12.75">
      <c r="A166" s="159">
        <v>163</v>
      </c>
      <c r="B166" s="174" t="s">
        <v>425</v>
      </c>
      <c r="C166" s="24">
        <v>0.0737</v>
      </c>
      <c r="D166" s="72"/>
    </row>
    <row r="167" spans="1:4" ht="12.75">
      <c r="A167" s="159">
        <v>164</v>
      </c>
      <c r="B167" s="174" t="s">
        <v>426</v>
      </c>
      <c r="C167" s="24">
        <v>0.0302</v>
      </c>
      <c r="D167" s="72"/>
    </row>
    <row r="168" spans="1:4" ht="13.5" customHeight="1">
      <c r="A168" s="212">
        <v>165</v>
      </c>
      <c r="B168" s="158" t="s">
        <v>1043</v>
      </c>
      <c r="C168" s="52">
        <v>0.1022</v>
      </c>
      <c r="D168" s="72"/>
    </row>
    <row r="169" spans="1:4" ht="12.75">
      <c r="A169" s="159">
        <v>166</v>
      </c>
      <c r="B169" s="174" t="s">
        <v>427</v>
      </c>
      <c r="C169" s="24">
        <v>0.2125</v>
      </c>
      <c r="D169" s="72"/>
    </row>
    <row r="170" spans="1:4" ht="12.75">
      <c r="A170" s="159">
        <v>167</v>
      </c>
      <c r="B170" s="174" t="s">
        <v>429</v>
      </c>
      <c r="C170" s="24">
        <v>0.1052</v>
      </c>
      <c r="D170" s="72"/>
    </row>
    <row r="171" spans="1:4" ht="12.75">
      <c r="A171" s="159">
        <v>168</v>
      </c>
      <c r="B171" s="174" t="s">
        <v>114</v>
      </c>
      <c r="C171" s="24">
        <v>0.0901</v>
      </c>
      <c r="D171" s="72">
        <v>18000</v>
      </c>
    </row>
    <row r="172" spans="1:4" ht="12.75">
      <c r="A172" s="159">
        <v>169</v>
      </c>
      <c r="B172" s="174" t="s">
        <v>428</v>
      </c>
      <c r="C172" s="24">
        <v>0.1012</v>
      </c>
      <c r="D172" s="72"/>
    </row>
    <row r="173" spans="1:4" ht="12.75">
      <c r="A173" s="159">
        <v>170</v>
      </c>
      <c r="B173" s="174" t="s">
        <v>115</v>
      </c>
      <c r="C173" s="24">
        <v>0.0879</v>
      </c>
      <c r="D173" s="72">
        <v>18000</v>
      </c>
    </row>
    <row r="174" spans="1:4" ht="12.75">
      <c r="A174" s="159">
        <v>171</v>
      </c>
      <c r="B174" s="174" t="s">
        <v>290</v>
      </c>
      <c r="C174" s="24">
        <v>0.0191</v>
      </c>
      <c r="D174" s="72"/>
    </row>
    <row r="175" spans="1:4" ht="12.75">
      <c r="A175" s="159">
        <v>172</v>
      </c>
      <c r="B175" s="174" t="s">
        <v>291</v>
      </c>
      <c r="C175" s="24">
        <v>0.0192</v>
      </c>
      <c r="D175" s="72"/>
    </row>
    <row r="176" spans="1:4" ht="12.75">
      <c r="A176" s="159">
        <v>173</v>
      </c>
      <c r="B176" s="174" t="s">
        <v>430</v>
      </c>
      <c r="C176" s="24">
        <v>0.0182</v>
      </c>
      <c r="D176" s="72"/>
    </row>
    <row r="177" spans="1:4" ht="12.75">
      <c r="A177" s="159">
        <v>174</v>
      </c>
      <c r="B177" s="174" t="s">
        <v>431</v>
      </c>
      <c r="C177" s="24">
        <v>0.017</v>
      </c>
      <c r="D177" s="72"/>
    </row>
    <row r="178" spans="1:4" ht="12.75">
      <c r="A178" s="159">
        <v>175</v>
      </c>
      <c r="B178" s="174" t="s">
        <v>432</v>
      </c>
      <c r="C178" s="24">
        <v>0.003</v>
      </c>
      <c r="D178" s="72"/>
    </row>
    <row r="179" spans="1:4" ht="12.75">
      <c r="A179" s="159">
        <v>176</v>
      </c>
      <c r="B179" s="174" t="s">
        <v>433</v>
      </c>
      <c r="C179" s="24">
        <v>0.039</v>
      </c>
      <c r="D179" s="72"/>
    </row>
    <row r="180" spans="1:4" ht="12.75">
      <c r="A180" s="159">
        <v>177</v>
      </c>
      <c r="B180" s="174" t="s">
        <v>434</v>
      </c>
      <c r="C180" s="24">
        <v>0.0359</v>
      </c>
      <c r="D180" s="72"/>
    </row>
    <row r="181" spans="1:4" ht="12.75">
      <c r="A181" s="159">
        <v>178</v>
      </c>
      <c r="B181" s="174" t="s">
        <v>435</v>
      </c>
      <c r="C181" s="24">
        <v>0.0255</v>
      </c>
      <c r="D181" s="72"/>
    </row>
    <row r="182" spans="1:4" ht="12.75">
      <c r="A182" s="159">
        <v>179</v>
      </c>
      <c r="B182" s="174" t="s">
        <v>436</v>
      </c>
      <c r="C182" s="24">
        <v>0.0226</v>
      </c>
      <c r="D182" s="72"/>
    </row>
    <row r="183" spans="1:4" ht="12.75">
      <c r="A183" s="159">
        <v>180</v>
      </c>
      <c r="B183" s="174" t="s">
        <v>437</v>
      </c>
      <c r="C183" s="24">
        <v>0.0203</v>
      </c>
      <c r="D183" s="72"/>
    </row>
    <row r="184" spans="1:4" ht="12.75">
      <c r="A184" s="159">
        <v>181</v>
      </c>
      <c r="B184" s="174" t="s">
        <v>292</v>
      </c>
      <c r="C184" s="24">
        <v>0.0559</v>
      </c>
      <c r="D184" s="72"/>
    </row>
    <row r="185" spans="1:4" ht="12.75">
      <c r="A185" s="159">
        <v>182</v>
      </c>
      <c r="B185" s="174" t="s">
        <v>438</v>
      </c>
      <c r="C185" s="24">
        <v>0.0529</v>
      </c>
      <c r="D185" s="72"/>
    </row>
    <row r="186" spans="1:4" ht="12.75">
      <c r="A186" s="159">
        <v>183</v>
      </c>
      <c r="B186" s="157" t="s">
        <v>1410</v>
      </c>
      <c r="C186" s="24">
        <v>0.0087</v>
      </c>
      <c r="D186" s="72">
        <v>23000</v>
      </c>
    </row>
    <row r="187" spans="1:4" ht="12.75">
      <c r="A187" s="159">
        <v>184</v>
      </c>
      <c r="B187" s="174" t="s">
        <v>439</v>
      </c>
      <c r="C187" s="24">
        <v>0.001</v>
      </c>
      <c r="D187" s="72"/>
    </row>
    <row r="188" spans="1:4" ht="12.75">
      <c r="A188" s="159">
        <v>185</v>
      </c>
      <c r="B188" s="174" t="s">
        <v>440</v>
      </c>
      <c r="C188" s="24">
        <v>0.0028</v>
      </c>
      <c r="D188" s="72"/>
    </row>
    <row r="189" spans="1:4" ht="12.75">
      <c r="A189" s="159">
        <v>186</v>
      </c>
      <c r="B189" s="174" t="s">
        <v>441</v>
      </c>
      <c r="C189" s="24">
        <v>0.02</v>
      </c>
      <c r="D189" s="72"/>
    </row>
    <row r="190" spans="1:4" ht="12.75">
      <c r="A190" s="159">
        <v>187</v>
      </c>
      <c r="B190" s="174" t="s">
        <v>442</v>
      </c>
      <c r="C190" s="24">
        <v>0.08</v>
      </c>
      <c r="D190" s="72"/>
    </row>
    <row r="191" spans="1:4" ht="13.5" customHeight="1">
      <c r="A191" s="212">
        <v>188</v>
      </c>
      <c r="B191" s="158" t="s">
        <v>1044</v>
      </c>
      <c r="C191" s="52">
        <v>0.0247</v>
      </c>
      <c r="D191" s="72"/>
    </row>
    <row r="192" spans="1:4" ht="13.5" customHeight="1">
      <c r="A192" s="212">
        <v>189</v>
      </c>
      <c r="B192" s="158" t="s">
        <v>1045</v>
      </c>
      <c r="C192" s="52">
        <v>0.0839</v>
      </c>
      <c r="D192" s="72"/>
    </row>
    <row r="193" spans="1:4" ht="12.75">
      <c r="A193" s="159">
        <v>190</v>
      </c>
      <c r="B193" s="174" t="s">
        <v>443</v>
      </c>
      <c r="C193" s="24">
        <v>0.0321</v>
      </c>
      <c r="D193" s="72"/>
    </row>
    <row r="194" spans="1:4" ht="12.75">
      <c r="A194" s="159">
        <v>191</v>
      </c>
      <c r="B194" s="174" t="s">
        <v>444</v>
      </c>
      <c r="C194" s="24">
        <v>0.034</v>
      </c>
      <c r="D194" s="72"/>
    </row>
    <row r="195" spans="1:4" ht="12.75">
      <c r="A195" s="159">
        <v>192</v>
      </c>
      <c r="B195" s="174" t="s">
        <v>445</v>
      </c>
      <c r="C195" s="24">
        <v>0.0178</v>
      </c>
      <c r="D195" s="72"/>
    </row>
    <row r="196" spans="1:4" ht="12.75">
      <c r="A196" s="159">
        <v>193</v>
      </c>
      <c r="B196" s="174">
        <v>922</v>
      </c>
      <c r="C196" s="24">
        <v>0.125</v>
      </c>
      <c r="D196" s="72"/>
    </row>
    <row r="197" spans="1:4" ht="12.75">
      <c r="A197" s="159">
        <v>194</v>
      </c>
      <c r="B197" s="174" t="s">
        <v>446</v>
      </c>
      <c r="C197" s="24">
        <v>0.0703</v>
      </c>
      <c r="D197" s="72"/>
    </row>
    <row r="198" spans="1:4" ht="12.75">
      <c r="A198" s="159">
        <v>195</v>
      </c>
      <c r="B198" s="174" t="s">
        <v>1046</v>
      </c>
      <c r="C198" s="24">
        <v>0.32</v>
      </c>
      <c r="D198" s="72"/>
    </row>
    <row r="199" spans="1:4" ht="12.75">
      <c r="A199" s="159">
        <v>196</v>
      </c>
      <c r="B199" s="174" t="s">
        <v>1047</v>
      </c>
      <c r="C199" s="24">
        <v>0.15</v>
      </c>
      <c r="D199" s="72"/>
    </row>
    <row r="200" spans="1:4" ht="12.75">
      <c r="A200" s="159">
        <v>197</v>
      </c>
      <c r="B200" s="174" t="s">
        <v>1048</v>
      </c>
      <c r="C200" s="24">
        <v>0.1</v>
      </c>
      <c r="D200" s="72"/>
    </row>
    <row r="201" spans="1:4" ht="12.75">
      <c r="A201" s="159">
        <v>198</v>
      </c>
      <c r="B201" s="174" t="s">
        <v>1049</v>
      </c>
      <c r="C201" s="24">
        <v>0.01</v>
      </c>
      <c r="D201" s="72"/>
    </row>
    <row r="202" spans="1:4" ht="12.75">
      <c r="A202" s="159">
        <v>199</v>
      </c>
      <c r="B202" s="174" t="s">
        <v>1050</v>
      </c>
      <c r="C202" s="24">
        <v>0.04</v>
      </c>
      <c r="D202" s="72"/>
    </row>
    <row r="203" spans="1:4" ht="12.75">
      <c r="A203" s="159">
        <v>200</v>
      </c>
      <c r="B203" s="174" t="s">
        <v>1051</v>
      </c>
      <c r="C203" s="24">
        <v>0.08</v>
      </c>
      <c r="D203" s="72"/>
    </row>
    <row r="204" spans="1:4" ht="12.75">
      <c r="A204" s="159">
        <v>201</v>
      </c>
      <c r="B204" s="174" t="s">
        <v>1052</v>
      </c>
      <c r="C204" s="24">
        <v>0.06</v>
      </c>
      <c r="D204" s="72"/>
    </row>
    <row r="205" spans="1:4" ht="12.75">
      <c r="A205" s="159">
        <v>202</v>
      </c>
      <c r="B205" s="174">
        <v>993</v>
      </c>
      <c r="C205" s="24">
        <v>0.0781</v>
      </c>
      <c r="D205" s="72"/>
    </row>
    <row r="206" spans="1:4" ht="12.75">
      <c r="A206" s="159">
        <v>203</v>
      </c>
      <c r="B206" s="174">
        <v>1008</v>
      </c>
      <c r="C206" s="24">
        <v>0.0539</v>
      </c>
      <c r="D206" s="72">
        <v>36956</v>
      </c>
    </row>
    <row r="207" spans="1:4" ht="12.75">
      <c r="A207" s="159">
        <v>204</v>
      </c>
      <c r="B207" s="174" t="s">
        <v>88</v>
      </c>
      <c r="C207" s="24">
        <v>0.0011</v>
      </c>
      <c r="D207" s="72"/>
    </row>
    <row r="208" spans="1:4" ht="12.75">
      <c r="A208" s="159">
        <v>205</v>
      </c>
      <c r="B208" s="174">
        <v>1023</v>
      </c>
      <c r="C208" s="24">
        <v>0.1111</v>
      </c>
      <c r="D208" s="72">
        <v>76212</v>
      </c>
    </row>
    <row r="209" spans="1:4" ht="12.75">
      <c r="A209" s="159">
        <v>206</v>
      </c>
      <c r="B209" s="174" t="s">
        <v>1055</v>
      </c>
      <c r="C209" s="24">
        <v>0.0712</v>
      </c>
      <c r="D209" s="72"/>
    </row>
    <row r="210" spans="1:4" ht="12.75">
      <c r="A210" s="159">
        <v>207</v>
      </c>
      <c r="B210" s="174">
        <v>1025</v>
      </c>
      <c r="C210" s="24">
        <v>0.0485</v>
      </c>
      <c r="D210" s="72">
        <v>31360</v>
      </c>
    </row>
    <row r="211" spans="1:4" ht="12.75">
      <c r="A211" s="159">
        <v>208</v>
      </c>
      <c r="B211" s="174" t="s">
        <v>293</v>
      </c>
      <c r="C211" s="24">
        <v>0.0577</v>
      </c>
      <c r="D211" s="72"/>
    </row>
    <row r="212" spans="1:4" ht="12.75">
      <c r="A212" s="159">
        <v>209</v>
      </c>
      <c r="B212" s="174">
        <v>1106</v>
      </c>
      <c r="C212" s="24">
        <v>0.35</v>
      </c>
      <c r="D212" s="72">
        <v>41933</v>
      </c>
    </row>
    <row r="213" spans="1:4" ht="12.75">
      <c r="A213" s="159">
        <v>210</v>
      </c>
      <c r="B213" s="174" t="s">
        <v>88</v>
      </c>
      <c r="C213" s="24">
        <v>0.0011</v>
      </c>
      <c r="D213" s="72">
        <v>132</v>
      </c>
    </row>
    <row r="214" spans="1:4" ht="12.75">
      <c r="A214" s="159">
        <v>211</v>
      </c>
      <c r="B214" s="174" t="s">
        <v>294</v>
      </c>
      <c r="C214" s="24">
        <v>0.0959</v>
      </c>
      <c r="D214" s="72"/>
    </row>
    <row r="215" spans="1:4" ht="12.75">
      <c r="A215" s="159">
        <v>212</v>
      </c>
      <c r="B215" s="174">
        <v>1436</v>
      </c>
      <c r="C215" s="24">
        <v>0.5652</v>
      </c>
      <c r="D215" s="72"/>
    </row>
    <row r="216" spans="1:4" ht="12.75">
      <c r="A216" s="159">
        <v>213</v>
      </c>
      <c r="B216" s="174">
        <v>1456</v>
      </c>
      <c r="C216" s="24">
        <v>0.0011</v>
      </c>
      <c r="D216" s="72"/>
    </row>
    <row r="217" spans="1:4" ht="12.75">
      <c r="A217" s="159">
        <v>214</v>
      </c>
      <c r="B217" s="174">
        <v>1461</v>
      </c>
      <c r="C217" s="24">
        <v>0.0255</v>
      </c>
      <c r="D217" s="72"/>
    </row>
    <row r="218" spans="1:4" ht="12.75">
      <c r="A218" s="159">
        <v>215</v>
      </c>
      <c r="B218" s="174">
        <v>1464</v>
      </c>
      <c r="C218" s="24">
        <v>0.0806</v>
      </c>
      <c r="D218" s="72"/>
    </row>
    <row r="219" spans="1:4" ht="12.75">
      <c r="A219" s="159">
        <v>216</v>
      </c>
      <c r="B219" s="174">
        <v>1465</v>
      </c>
      <c r="C219" s="24">
        <v>0.0099</v>
      </c>
      <c r="D219" s="72"/>
    </row>
    <row r="220" spans="1:4" ht="12.75">
      <c r="A220" s="159">
        <v>217</v>
      </c>
      <c r="B220" s="174">
        <v>1470</v>
      </c>
      <c r="C220" s="24">
        <v>0.0244</v>
      </c>
      <c r="D220" s="72"/>
    </row>
    <row r="221" spans="1:4" ht="12.75">
      <c r="A221" s="159">
        <v>218</v>
      </c>
      <c r="B221" s="157" t="s">
        <v>1056</v>
      </c>
      <c r="C221" s="24">
        <v>0.0185</v>
      </c>
      <c r="D221" s="72"/>
    </row>
    <row r="222" spans="1:4" ht="12.75">
      <c r="A222" s="159">
        <v>219</v>
      </c>
      <c r="B222" s="174">
        <v>1504</v>
      </c>
      <c r="C222" s="24">
        <v>0.19</v>
      </c>
      <c r="D222" s="72"/>
    </row>
    <row r="223" spans="1:4" ht="12.75">
      <c r="A223" s="159">
        <v>220</v>
      </c>
      <c r="B223" s="174">
        <v>1541</v>
      </c>
      <c r="C223" s="24">
        <v>0.4464</v>
      </c>
      <c r="D223" s="72"/>
    </row>
    <row r="224" spans="1:4" ht="12.75">
      <c r="A224" s="159">
        <v>221</v>
      </c>
      <c r="B224" s="174" t="s">
        <v>284</v>
      </c>
      <c r="C224" s="24">
        <v>0.0049</v>
      </c>
      <c r="D224" s="72"/>
    </row>
    <row r="225" spans="1:4" ht="12.75">
      <c r="A225" s="159">
        <v>222</v>
      </c>
      <c r="B225" s="174" t="s">
        <v>285</v>
      </c>
      <c r="C225" s="24">
        <v>0.0012</v>
      </c>
      <c r="D225" s="72"/>
    </row>
    <row r="226" spans="1:4" ht="12.75">
      <c r="A226" s="159">
        <v>223</v>
      </c>
      <c r="B226" s="174">
        <v>1581</v>
      </c>
      <c r="C226" s="24">
        <v>0.17</v>
      </c>
      <c r="D226" s="72">
        <v>8500</v>
      </c>
    </row>
    <row r="227" spans="1:4" ht="12.75">
      <c r="A227" s="159">
        <v>224</v>
      </c>
      <c r="B227" s="174" t="s">
        <v>447</v>
      </c>
      <c r="C227" s="24">
        <v>0.0418</v>
      </c>
      <c r="D227" s="72"/>
    </row>
    <row r="228" spans="1:4" ht="12.75">
      <c r="A228" s="159">
        <v>225</v>
      </c>
      <c r="B228" s="174">
        <v>1643</v>
      </c>
      <c r="C228" s="24">
        <v>0.43</v>
      </c>
      <c r="D228" s="72"/>
    </row>
    <row r="229" spans="1:4" ht="12.75">
      <c r="A229" s="159">
        <v>226</v>
      </c>
      <c r="B229" s="174" t="s">
        <v>448</v>
      </c>
      <c r="C229" s="24">
        <v>0.1075</v>
      </c>
      <c r="D229" s="72"/>
    </row>
    <row r="230" spans="1:4" ht="12.75">
      <c r="A230" s="159">
        <v>227</v>
      </c>
      <c r="B230" s="174">
        <v>1758</v>
      </c>
      <c r="C230" s="24">
        <v>0.2631</v>
      </c>
      <c r="D230" s="72"/>
    </row>
    <row r="231" spans="1:4" ht="12.75">
      <c r="A231" s="159">
        <v>228</v>
      </c>
      <c r="B231" s="174" t="s">
        <v>449</v>
      </c>
      <c r="C231" s="24">
        <v>0.0017</v>
      </c>
      <c r="D231" s="72"/>
    </row>
    <row r="232" spans="1:4" ht="12.75">
      <c r="A232" s="159">
        <v>229</v>
      </c>
      <c r="B232" s="174">
        <v>1903</v>
      </c>
      <c r="C232" s="24">
        <v>0.028</v>
      </c>
      <c r="D232" s="72"/>
    </row>
    <row r="233" spans="1:4" ht="12.75">
      <c r="A233" s="159">
        <v>230</v>
      </c>
      <c r="B233" s="174" t="s">
        <v>1063</v>
      </c>
      <c r="C233" s="24">
        <v>0.3977</v>
      </c>
      <c r="D233" s="72"/>
    </row>
    <row r="234" spans="1:4" s="156" customFormat="1" ht="12.75">
      <c r="A234" s="159">
        <v>231</v>
      </c>
      <c r="B234" s="157" t="s">
        <v>1416</v>
      </c>
      <c r="C234" s="154">
        <v>0.0293</v>
      </c>
      <c r="D234" s="155"/>
    </row>
    <row r="235" spans="1:4" ht="12.75">
      <c r="A235" s="159">
        <v>232</v>
      </c>
      <c r="B235" s="174">
        <v>1967</v>
      </c>
      <c r="C235" s="24">
        <v>0.0177</v>
      </c>
      <c r="D235" s="72"/>
    </row>
    <row r="236" spans="1:4" ht="12.75">
      <c r="A236" s="159">
        <v>233</v>
      </c>
      <c r="B236" s="174" t="s">
        <v>1290</v>
      </c>
      <c r="C236" s="24">
        <v>0.0082</v>
      </c>
      <c r="D236" s="72"/>
    </row>
    <row r="237" spans="1:4" ht="12.75">
      <c r="A237" s="159">
        <v>234</v>
      </c>
      <c r="B237" s="174">
        <v>1969</v>
      </c>
      <c r="C237" s="24">
        <v>0.0329</v>
      </c>
      <c r="D237" s="72"/>
    </row>
    <row r="238" spans="1:4" ht="12.75">
      <c r="A238" s="159">
        <v>235</v>
      </c>
      <c r="B238" s="174" t="s">
        <v>450</v>
      </c>
      <c r="C238" s="24">
        <v>0.0013</v>
      </c>
      <c r="D238" s="72"/>
    </row>
    <row r="239" spans="1:4" ht="12.75">
      <c r="A239" s="159">
        <v>236</v>
      </c>
      <c r="B239" s="174" t="s">
        <v>451</v>
      </c>
      <c r="C239" s="24">
        <v>0.0131</v>
      </c>
      <c r="D239" s="72"/>
    </row>
    <row r="240" spans="1:4" ht="12.75">
      <c r="A240" s="159">
        <v>237</v>
      </c>
      <c r="B240" s="174" t="s">
        <v>452</v>
      </c>
      <c r="C240" s="24">
        <v>0.4439</v>
      </c>
      <c r="D240" s="72"/>
    </row>
    <row r="241" spans="1:4" ht="12.75">
      <c r="A241" s="159">
        <v>238</v>
      </c>
      <c r="B241" s="174" t="s">
        <v>453</v>
      </c>
      <c r="C241" s="24">
        <v>0.0564</v>
      </c>
      <c r="D241" s="72">
        <v>6757.13</v>
      </c>
    </row>
    <row r="242" spans="1:4" ht="12.75">
      <c r="A242" s="159">
        <v>239</v>
      </c>
      <c r="B242" s="174">
        <v>2027</v>
      </c>
      <c r="C242" s="24">
        <v>0.036</v>
      </c>
      <c r="D242" s="72">
        <v>4313</v>
      </c>
    </row>
    <row r="243" spans="1:4" ht="12.75">
      <c r="A243" s="159">
        <v>240</v>
      </c>
      <c r="B243" s="174">
        <v>2031</v>
      </c>
      <c r="C243" s="24">
        <v>0.0133</v>
      </c>
      <c r="D243" s="72">
        <v>1593.44</v>
      </c>
    </row>
    <row r="244" spans="1:4" ht="12.75">
      <c r="A244" s="159">
        <v>241</v>
      </c>
      <c r="B244" s="174">
        <v>2036</v>
      </c>
      <c r="C244" s="24">
        <v>0.1021</v>
      </c>
      <c r="D244" s="72"/>
    </row>
    <row r="245" spans="1:4" ht="12.75">
      <c r="A245" s="159">
        <v>242</v>
      </c>
      <c r="B245" s="174">
        <v>2082</v>
      </c>
      <c r="C245" s="24">
        <v>0.0493</v>
      </c>
      <c r="D245" s="72">
        <v>7883</v>
      </c>
    </row>
    <row r="246" spans="1:4" ht="12.75">
      <c r="A246" s="159">
        <v>243</v>
      </c>
      <c r="B246" s="174">
        <v>2091</v>
      </c>
      <c r="C246" s="24">
        <v>0.0149</v>
      </c>
      <c r="D246" s="72">
        <v>2382.43</v>
      </c>
    </row>
    <row r="247" spans="1:4" ht="12.75">
      <c r="A247" s="159">
        <v>244</v>
      </c>
      <c r="B247" s="174">
        <v>2108</v>
      </c>
      <c r="C247" s="24">
        <v>0.0153</v>
      </c>
      <c r="D247" s="72"/>
    </row>
    <row r="248" spans="1:4" ht="12.75">
      <c r="A248" s="159">
        <v>245</v>
      </c>
      <c r="B248" s="174" t="s">
        <v>454</v>
      </c>
      <c r="C248" s="24">
        <v>0.006</v>
      </c>
      <c r="D248" s="72"/>
    </row>
    <row r="249" spans="1:4" ht="12.75">
      <c r="A249" s="159">
        <v>246</v>
      </c>
      <c r="B249" s="174" t="s">
        <v>1064</v>
      </c>
      <c r="C249" s="24">
        <v>0.2187</v>
      </c>
      <c r="D249" s="72"/>
    </row>
    <row r="250" spans="1:4" s="156" customFormat="1" ht="12.75">
      <c r="A250" s="159">
        <v>247</v>
      </c>
      <c r="B250" s="174">
        <v>2181</v>
      </c>
      <c r="C250" s="154">
        <v>0.0382</v>
      </c>
      <c r="D250" s="155"/>
    </row>
    <row r="251" spans="1:4" ht="12.75">
      <c r="A251" s="159">
        <v>248</v>
      </c>
      <c r="B251" s="174">
        <v>2197</v>
      </c>
      <c r="C251" s="24">
        <v>0.0021</v>
      </c>
      <c r="D251" s="72"/>
    </row>
    <row r="252" spans="1:4" ht="12.75">
      <c r="A252" s="159">
        <v>249</v>
      </c>
      <c r="B252" s="174">
        <v>2230</v>
      </c>
      <c r="C252" s="24">
        <v>0.0185</v>
      </c>
      <c r="D252" s="72"/>
    </row>
    <row r="253" spans="1:4" ht="12.75">
      <c r="A253" s="159">
        <v>250</v>
      </c>
      <c r="B253" s="174">
        <v>2232</v>
      </c>
      <c r="C253" s="24">
        <v>0.1836</v>
      </c>
      <c r="D253" s="72"/>
    </row>
    <row r="254" spans="1:4" ht="13.5" thickBot="1">
      <c r="A254" s="213">
        <v>251</v>
      </c>
      <c r="B254" s="175">
        <v>2272</v>
      </c>
      <c r="C254" s="35">
        <v>0.1015</v>
      </c>
      <c r="D254" s="100"/>
    </row>
    <row r="255" spans="1:4" ht="16.5" thickBot="1">
      <c r="A255" s="325" t="s">
        <v>124</v>
      </c>
      <c r="B255" s="326"/>
      <c r="C255" s="326"/>
      <c r="D255" s="327"/>
    </row>
    <row r="256" spans="1:4" s="50" customFormat="1" ht="12.75">
      <c r="A256" s="214">
        <v>252</v>
      </c>
      <c r="B256" s="166" t="s">
        <v>455</v>
      </c>
      <c r="C256" s="102">
        <v>0.03</v>
      </c>
      <c r="D256" s="98"/>
    </row>
    <row r="257" spans="1:4" ht="12.75">
      <c r="A257" s="159">
        <v>253</v>
      </c>
      <c r="B257" s="174" t="s">
        <v>140</v>
      </c>
      <c r="C257" s="24">
        <v>0.0307</v>
      </c>
      <c r="D257" s="72">
        <v>54172</v>
      </c>
    </row>
    <row r="258" spans="1:4" ht="12.75">
      <c r="A258" s="159">
        <v>254</v>
      </c>
      <c r="B258" s="174" t="s">
        <v>141</v>
      </c>
      <c r="C258" s="24">
        <v>0.0033</v>
      </c>
      <c r="D258" s="72">
        <v>5823</v>
      </c>
    </row>
    <row r="259" spans="1:4" s="161" customFormat="1" ht="12.75">
      <c r="A259" s="209" t="s">
        <v>1565</v>
      </c>
      <c r="B259" s="157" t="s">
        <v>1423</v>
      </c>
      <c r="C259" s="157" t="s">
        <v>1424</v>
      </c>
      <c r="D259" s="160"/>
    </row>
    <row r="260" spans="1:4" ht="12.75">
      <c r="A260" s="159">
        <v>256</v>
      </c>
      <c r="B260" s="174" t="s">
        <v>456</v>
      </c>
      <c r="C260" s="24">
        <v>0.2548</v>
      </c>
      <c r="D260" s="72"/>
    </row>
    <row r="261" spans="1:4" s="50" customFormat="1" ht="12.75">
      <c r="A261" s="209">
        <v>257</v>
      </c>
      <c r="B261" s="157" t="s">
        <v>1065</v>
      </c>
      <c r="C261" s="47">
        <v>0.25</v>
      </c>
      <c r="D261" s="99"/>
    </row>
    <row r="262" spans="1:4" ht="12.75">
      <c r="A262" s="159">
        <v>258</v>
      </c>
      <c r="B262" s="174" t="s">
        <v>457</v>
      </c>
      <c r="C262" s="24">
        <v>0.04</v>
      </c>
      <c r="D262" s="72"/>
    </row>
    <row r="263" spans="1:4" ht="12.75">
      <c r="A263" s="159">
        <v>259</v>
      </c>
      <c r="B263" s="174" t="s">
        <v>458</v>
      </c>
      <c r="C263" s="24">
        <v>0.0065</v>
      </c>
      <c r="D263" s="72"/>
    </row>
    <row r="264" spans="1:4" ht="12.75">
      <c r="A264" s="159">
        <v>260</v>
      </c>
      <c r="B264" s="174" t="s">
        <v>459</v>
      </c>
      <c r="C264" s="24">
        <v>0.0064</v>
      </c>
      <c r="D264" s="72"/>
    </row>
    <row r="265" spans="1:4" ht="12.75">
      <c r="A265" s="159">
        <v>261</v>
      </c>
      <c r="B265" s="174" t="s">
        <v>460</v>
      </c>
      <c r="C265" s="24">
        <v>0.0053</v>
      </c>
      <c r="D265" s="72"/>
    </row>
    <row r="266" spans="1:4" ht="12.75">
      <c r="A266" s="159">
        <v>262</v>
      </c>
      <c r="B266" s="174" t="s">
        <v>461</v>
      </c>
      <c r="C266" s="24">
        <v>0.0114</v>
      </c>
      <c r="D266" s="72"/>
    </row>
    <row r="267" spans="1:4" ht="12.75">
      <c r="A267" s="159">
        <v>263</v>
      </c>
      <c r="B267" s="174" t="s">
        <v>296</v>
      </c>
      <c r="C267" s="24">
        <v>0.1727</v>
      </c>
      <c r="D267" s="72"/>
    </row>
    <row r="268" spans="1:4" ht="12.75">
      <c r="A268" s="159">
        <v>264</v>
      </c>
      <c r="B268" s="174" t="s">
        <v>462</v>
      </c>
      <c r="C268" s="24">
        <v>0.0056</v>
      </c>
      <c r="D268" s="72"/>
    </row>
    <row r="269" spans="1:4" ht="12.75">
      <c r="A269" s="159">
        <v>265</v>
      </c>
      <c r="B269" s="174" t="s">
        <v>463</v>
      </c>
      <c r="C269" s="24">
        <v>0.06</v>
      </c>
      <c r="D269" s="72"/>
    </row>
    <row r="270" spans="1:4" ht="12.75">
      <c r="A270" s="159">
        <v>266</v>
      </c>
      <c r="B270" s="174" t="s">
        <v>464</v>
      </c>
      <c r="C270" s="24">
        <v>0.1</v>
      </c>
      <c r="D270" s="72"/>
    </row>
    <row r="271" spans="1:4" ht="12.75">
      <c r="A271" s="159">
        <v>267</v>
      </c>
      <c r="B271" s="174" t="s">
        <v>465</v>
      </c>
      <c r="C271" s="24">
        <v>0.1032</v>
      </c>
      <c r="D271" s="72"/>
    </row>
    <row r="272" spans="1:4" ht="12.75">
      <c r="A272" s="159">
        <v>268</v>
      </c>
      <c r="B272" s="174" t="s">
        <v>330</v>
      </c>
      <c r="C272" s="24">
        <v>0.12</v>
      </c>
      <c r="D272" s="72"/>
    </row>
    <row r="273" spans="1:4" ht="12.75">
      <c r="A273" s="159">
        <v>269</v>
      </c>
      <c r="B273" s="174" t="s">
        <v>466</v>
      </c>
      <c r="C273" s="24">
        <v>0.02</v>
      </c>
      <c r="D273" s="72"/>
    </row>
    <row r="274" spans="1:4" ht="12.75">
      <c r="A274" s="159">
        <v>270</v>
      </c>
      <c r="B274" s="174" t="s">
        <v>467</v>
      </c>
      <c r="C274" s="24">
        <v>0.011</v>
      </c>
      <c r="D274" s="72"/>
    </row>
    <row r="275" spans="1:4" ht="12.75">
      <c r="A275" s="159">
        <v>271</v>
      </c>
      <c r="B275" s="174" t="s">
        <v>468</v>
      </c>
      <c r="C275" s="24">
        <v>0.0104</v>
      </c>
      <c r="D275" s="72"/>
    </row>
    <row r="276" spans="1:4" ht="12.75">
      <c r="A276" s="159">
        <v>272</v>
      </c>
      <c r="B276" s="174" t="s">
        <v>469</v>
      </c>
      <c r="C276" s="24">
        <v>0.098</v>
      </c>
      <c r="D276" s="72"/>
    </row>
    <row r="277" spans="1:4" s="50" customFormat="1" ht="12.75">
      <c r="A277" s="209">
        <v>273</v>
      </c>
      <c r="B277" s="157" t="s">
        <v>1066</v>
      </c>
      <c r="C277" s="47">
        <v>0.03</v>
      </c>
      <c r="D277" s="99"/>
    </row>
    <row r="278" spans="1:4" ht="12.75">
      <c r="A278" s="159">
        <v>274</v>
      </c>
      <c r="B278" s="174" t="s">
        <v>470</v>
      </c>
      <c r="C278" s="24">
        <v>0.0314</v>
      </c>
      <c r="D278" s="72"/>
    </row>
    <row r="279" spans="1:4" ht="12.75">
      <c r="A279" s="159">
        <v>275</v>
      </c>
      <c r="B279" s="174" t="s">
        <v>471</v>
      </c>
      <c r="C279" s="24">
        <v>0.0095</v>
      </c>
      <c r="D279" s="72"/>
    </row>
    <row r="280" spans="1:4" ht="12.75">
      <c r="A280" s="159">
        <v>276</v>
      </c>
      <c r="B280" s="157" t="s">
        <v>1431</v>
      </c>
      <c r="C280" s="24">
        <v>0.0393</v>
      </c>
      <c r="D280" s="72"/>
    </row>
    <row r="281" spans="1:4" ht="12.75">
      <c r="A281" s="159">
        <v>277</v>
      </c>
      <c r="B281" s="157" t="s">
        <v>1425</v>
      </c>
      <c r="C281" s="24">
        <v>0.0079</v>
      </c>
      <c r="D281" s="72"/>
    </row>
    <row r="282" spans="1:4" ht="12.75">
      <c r="A282" s="159">
        <v>278</v>
      </c>
      <c r="B282" s="157" t="s">
        <v>1426</v>
      </c>
      <c r="C282" s="24">
        <v>0.0299</v>
      </c>
      <c r="D282" s="72"/>
    </row>
    <row r="283" spans="1:4" ht="12.75">
      <c r="A283" s="159">
        <v>279</v>
      </c>
      <c r="B283" s="157" t="s">
        <v>1427</v>
      </c>
      <c r="C283" s="24">
        <v>0.0155</v>
      </c>
      <c r="D283" s="72"/>
    </row>
    <row r="284" spans="1:4" ht="12.75">
      <c r="A284" s="159">
        <v>280</v>
      </c>
      <c r="B284" s="157" t="s">
        <v>1428</v>
      </c>
      <c r="C284" s="24">
        <v>0.0066</v>
      </c>
      <c r="D284" s="72"/>
    </row>
    <row r="285" spans="1:4" ht="12.75">
      <c r="A285" s="159">
        <v>281</v>
      </c>
      <c r="B285" s="157" t="s">
        <v>1429</v>
      </c>
      <c r="C285" s="24">
        <v>0.0246</v>
      </c>
      <c r="D285" s="72"/>
    </row>
    <row r="286" spans="1:4" ht="12.75">
      <c r="A286" s="159">
        <v>282</v>
      </c>
      <c r="B286" s="157" t="s">
        <v>1430</v>
      </c>
      <c r="C286" s="24">
        <v>0.0129</v>
      </c>
      <c r="D286" s="72"/>
    </row>
    <row r="287" spans="1:4" s="49" customFormat="1" ht="12.75">
      <c r="A287" s="209">
        <v>283</v>
      </c>
      <c r="B287" s="157" t="s">
        <v>1067</v>
      </c>
      <c r="C287" s="47">
        <v>0.1</v>
      </c>
      <c r="D287" s="99"/>
    </row>
    <row r="288" spans="1:4" s="49" customFormat="1" ht="12.75">
      <c r="A288" s="209">
        <v>284</v>
      </c>
      <c r="B288" s="157" t="s">
        <v>1068</v>
      </c>
      <c r="C288" s="47">
        <v>0.01</v>
      </c>
      <c r="D288" s="99"/>
    </row>
    <row r="289" spans="1:4" s="49" customFormat="1" ht="12.75">
      <c r="A289" s="209">
        <v>285</v>
      </c>
      <c r="B289" s="157" t="s">
        <v>1069</v>
      </c>
      <c r="C289" s="47">
        <v>0.01</v>
      </c>
      <c r="D289" s="99"/>
    </row>
    <row r="290" spans="1:4" s="49" customFormat="1" ht="12.75">
      <c r="A290" s="209">
        <v>286</v>
      </c>
      <c r="B290" s="157" t="s">
        <v>1070</v>
      </c>
      <c r="C290" s="47">
        <v>0.13</v>
      </c>
      <c r="D290" s="99"/>
    </row>
    <row r="291" spans="1:4" ht="12.75">
      <c r="A291" s="159">
        <v>287</v>
      </c>
      <c r="B291" s="174" t="s">
        <v>472</v>
      </c>
      <c r="C291" s="24">
        <v>0.0781</v>
      </c>
      <c r="D291" s="72"/>
    </row>
    <row r="292" spans="1:4" ht="12.75">
      <c r="A292" s="159">
        <v>288</v>
      </c>
      <c r="B292" s="174" t="s">
        <v>473</v>
      </c>
      <c r="C292" s="24">
        <v>0.1086</v>
      </c>
      <c r="D292" s="72"/>
    </row>
    <row r="293" spans="1:4" ht="12.75">
      <c r="A293" s="159">
        <v>289</v>
      </c>
      <c r="B293" s="174" t="s">
        <v>474</v>
      </c>
      <c r="C293" s="24">
        <v>0.012</v>
      </c>
      <c r="D293" s="72"/>
    </row>
    <row r="294" spans="1:4" ht="12.75">
      <c r="A294" s="159">
        <v>290</v>
      </c>
      <c r="B294" s="174" t="s">
        <v>155</v>
      </c>
      <c r="C294" s="24">
        <v>0.04</v>
      </c>
      <c r="D294" s="72"/>
    </row>
    <row r="295" spans="1:4" ht="12.75">
      <c r="A295" s="159">
        <v>291</v>
      </c>
      <c r="B295" s="174" t="s">
        <v>475</v>
      </c>
      <c r="C295" s="24">
        <v>0.1638</v>
      </c>
      <c r="D295" s="72"/>
    </row>
    <row r="296" spans="1:4" ht="12.75">
      <c r="A296" s="159">
        <v>292</v>
      </c>
      <c r="B296" s="174" t="s">
        <v>476</v>
      </c>
      <c r="C296" s="24">
        <v>0.0221</v>
      </c>
      <c r="D296" s="72"/>
    </row>
    <row r="297" spans="1:4" s="49" customFormat="1" ht="12.75">
      <c r="A297" s="209">
        <v>293</v>
      </c>
      <c r="B297" s="157" t="s">
        <v>1073</v>
      </c>
      <c r="C297" s="47">
        <v>0.04</v>
      </c>
      <c r="D297" s="99"/>
    </row>
    <row r="298" spans="1:4" s="49" customFormat="1" ht="12.75">
      <c r="A298" s="209">
        <v>294</v>
      </c>
      <c r="B298" s="157" t="s">
        <v>1075</v>
      </c>
      <c r="C298" s="47">
        <v>0.02</v>
      </c>
      <c r="D298" s="99"/>
    </row>
    <row r="299" spans="1:4" s="49" customFormat="1" ht="12.75">
      <c r="A299" s="209">
        <v>295</v>
      </c>
      <c r="B299" s="157" t="s">
        <v>1076</v>
      </c>
      <c r="C299" s="47">
        <v>0.02</v>
      </c>
      <c r="D299" s="99"/>
    </row>
    <row r="300" spans="1:4" s="49" customFormat="1" ht="12.75">
      <c r="A300" s="209">
        <v>296</v>
      </c>
      <c r="B300" s="157" t="s">
        <v>1077</v>
      </c>
      <c r="C300" s="47">
        <v>0.3</v>
      </c>
      <c r="D300" s="99"/>
    </row>
    <row r="301" spans="1:4" s="49" customFormat="1" ht="12.75">
      <c r="A301" s="209">
        <v>297</v>
      </c>
      <c r="B301" s="157" t="s">
        <v>1078</v>
      </c>
      <c r="C301" s="47">
        <v>0.04</v>
      </c>
      <c r="D301" s="99"/>
    </row>
    <row r="302" spans="1:4" s="49" customFormat="1" ht="12.75">
      <c r="A302" s="209">
        <v>298</v>
      </c>
      <c r="B302" s="157" t="s">
        <v>1079</v>
      </c>
      <c r="C302" s="47">
        <v>0.03</v>
      </c>
      <c r="D302" s="99"/>
    </row>
    <row r="303" spans="1:4" ht="12.75">
      <c r="A303" s="159">
        <v>299</v>
      </c>
      <c r="B303" s="174" t="s">
        <v>477</v>
      </c>
      <c r="C303" s="24">
        <v>0.0427</v>
      </c>
      <c r="D303" s="72"/>
    </row>
    <row r="304" spans="1:4" ht="12.75">
      <c r="A304" s="159">
        <v>300</v>
      </c>
      <c r="B304" s="174" t="s">
        <v>478</v>
      </c>
      <c r="C304" s="24">
        <v>0.0413</v>
      </c>
      <c r="D304" s="72"/>
    </row>
    <row r="305" spans="1:4" ht="12.75">
      <c r="A305" s="159">
        <v>301</v>
      </c>
      <c r="B305" s="174" t="s">
        <v>479</v>
      </c>
      <c r="C305" s="24">
        <v>0.038</v>
      </c>
      <c r="D305" s="72"/>
    </row>
    <row r="306" spans="1:4" ht="12.75">
      <c r="A306" s="159">
        <v>302</v>
      </c>
      <c r="B306" s="174" t="s">
        <v>480</v>
      </c>
      <c r="C306" s="24">
        <v>0.1317</v>
      </c>
      <c r="D306" s="72"/>
    </row>
    <row r="307" spans="1:4" ht="12.75">
      <c r="A307" s="159">
        <v>303</v>
      </c>
      <c r="B307" s="174" t="s">
        <v>481</v>
      </c>
      <c r="C307" s="24">
        <v>0.0847</v>
      </c>
      <c r="D307" s="72"/>
    </row>
    <row r="308" spans="1:4" ht="12.75">
      <c r="A308" s="159">
        <v>304</v>
      </c>
      <c r="B308" s="174" t="s">
        <v>482</v>
      </c>
      <c r="C308" s="24">
        <v>0.0295</v>
      </c>
      <c r="D308" s="72"/>
    </row>
    <row r="309" spans="1:4" ht="12.75">
      <c r="A309" s="159">
        <v>305</v>
      </c>
      <c r="B309" s="174" t="s">
        <v>483</v>
      </c>
      <c r="C309" s="24">
        <v>0.191</v>
      </c>
      <c r="D309" s="72"/>
    </row>
    <row r="310" spans="1:4" ht="12.75">
      <c r="A310" s="159">
        <v>306</v>
      </c>
      <c r="B310" s="157" t="s">
        <v>1081</v>
      </c>
      <c r="C310" s="24">
        <v>0.0493</v>
      </c>
      <c r="D310" s="72"/>
    </row>
    <row r="311" spans="1:4" ht="12.75">
      <c r="A311" s="159">
        <v>307</v>
      </c>
      <c r="B311" s="174" t="s">
        <v>484</v>
      </c>
      <c r="C311" s="24">
        <v>0.0099</v>
      </c>
      <c r="D311" s="72"/>
    </row>
    <row r="312" spans="1:4" ht="12.75">
      <c r="A312" s="159">
        <v>308</v>
      </c>
      <c r="B312" s="174" t="s">
        <v>231</v>
      </c>
      <c r="C312" s="24">
        <v>0.013</v>
      </c>
      <c r="D312" s="72"/>
    </row>
    <row r="313" spans="1:4" ht="12.75">
      <c r="A313" s="159">
        <v>309</v>
      </c>
      <c r="B313" s="174" t="s">
        <v>485</v>
      </c>
      <c r="C313" s="24">
        <v>0.0053</v>
      </c>
      <c r="D313" s="72"/>
    </row>
    <row r="314" spans="1:4" ht="12.75">
      <c r="A314" s="159">
        <v>310</v>
      </c>
      <c r="B314" s="174" t="s">
        <v>486</v>
      </c>
      <c r="C314" s="24">
        <v>0.0085</v>
      </c>
      <c r="D314" s="72"/>
    </row>
    <row r="315" spans="1:4" ht="12.75">
      <c r="A315" s="159">
        <v>311</v>
      </c>
      <c r="B315" s="174" t="s">
        <v>487</v>
      </c>
      <c r="C315" s="24">
        <v>0.0277</v>
      </c>
      <c r="D315" s="72"/>
    </row>
    <row r="316" spans="1:4" ht="12.75">
      <c r="A316" s="159">
        <v>312</v>
      </c>
      <c r="B316" s="174" t="s">
        <v>488</v>
      </c>
      <c r="C316" s="24">
        <v>0.0277</v>
      </c>
      <c r="D316" s="72"/>
    </row>
    <row r="317" spans="1:4" ht="12.75">
      <c r="A317" s="159">
        <v>313</v>
      </c>
      <c r="B317" s="174" t="s">
        <v>489</v>
      </c>
      <c r="C317" s="24">
        <v>0.0085</v>
      </c>
      <c r="D317" s="72"/>
    </row>
    <row r="318" spans="1:4" ht="12.75">
      <c r="A318" s="159">
        <v>314</v>
      </c>
      <c r="B318" s="174" t="s">
        <v>129</v>
      </c>
      <c r="C318" s="24">
        <v>0.003</v>
      </c>
      <c r="D318" s="72">
        <v>3450</v>
      </c>
    </row>
    <row r="319" spans="1:4" ht="12.75">
      <c r="A319" s="159">
        <v>315</v>
      </c>
      <c r="B319" s="174" t="s">
        <v>130</v>
      </c>
      <c r="C319" s="24">
        <v>0.0427</v>
      </c>
      <c r="D319" s="72">
        <v>49105</v>
      </c>
    </row>
    <row r="320" spans="1:4" ht="12.75">
      <c r="A320" s="159">
        <v>316</v>
      </c>
      <c r="B320" s="174" t="s">
        <v>131</v>
      </c>
      <c r="C320" s="24">
        <v>0.1268</v>
      </c>
      <c r="D320" s="72">
        <v>145820</v>
      </c>
    </row>
    <row r="321" spans="1:4" ht="12.75">
      <c r="A321" s="159">
        <v>317</v>
      </c>
      <c r="B321" s="174" t="s">
        <v>490</v>
      </c>
      <c r="C321" s="24">
        <v>0.0381</v>
      </c>
      <c r="D321" s="72"/>
    </row>
    <row r="322" spans="1:4" ht="12.75">
      <c r="A322" s="159">
        <v>318</v>
      </c>
      <c r="B322" s="174" t="s">
        <v>491</v>
      </c>
      <c r="C322" s="24">
        <v>0.0064</v>
      </c>
      <c r="D322" s="72"/>
    </row>
    <row r="323" spans="1:4" ht="12.75">
      <c r="A323" s="159">
        <v>319</v>
      </c>
      <c r="B323" s="174" t="s">
        <v>492</v>
      </c>
      <c r="C323" s="24">
        <v>0.1849</v>
      </c>
      <c r="D323" s="72"/>
    </row>
    <row r="324" spans="1:4" ht="12.75">
      <c r="A324" s="159">
        <v>320</v>
      </c>
      <c r="B324" s="174" t="s">
        <v>493</v>
      </c>
      <c r="C324" s="24">
        <v>0.0102</v>
      </c>
      <c r="D324" s="72"/>
    </row>
    <row r="325" spans="1:4" ht="12.75">
      <c r="A325" s="159">
        <v>321</v>
      </c>
      <c r="B325" s="174" t="s">
        <v>494</v>
      </c>
      <c r="C325" s="24">
        <v>0.0478</v>
      </c>
      <c r="D325" s="72"/>
    </row>
    <row r="326" spans="1:4" s="49" customFormat="1" ht="12.75">
      <c r="A326" s="209">
        <v>322</v>
      </c>
      <c r="B326" s="157" t="s">
        <v>1084</v>
      </c>
      <c r="C326" s="47">
        <v>0.1</v>
      </c>
      <c r="D326" s="99"/>
    </row>
    <row r="327" spans="1:4" ht="12.75">
      <c r="A327" s="159">
        <v>323</v>
      </c>
      <c r="B327" s="174" t="s">
        <v>495</v>
      </c>
      <c r="C327" s="24">
        <v>0.1001</v>
      </c>
      <c r="D327" s="72"/>
    </row>
    <row r="328" spans="1:4" ht="12.75">
      <c r="A328" s="159">
        <v>324</v>
      </c>
      <c r="B328" s="174" t="s">
        <v>136</v>
      </c>
      <c r="C328" s="24">
        <v>0.1215</v>
      </c>
      <c r="D328" s="72">
        <v>15000</v>
      </c>
    </row>
    <row r="329" spans="1:4" ht="12.75">
      <c r="A329" s="159">
        <v>325</v>
      </c>
      <c r="B329" s="174" t="s">
        <v>496</v>
      </c>
      <c r="C329" s="24">
        <v>0.0075</v>
      </c>
      <c r="D329" s="72"/>
    </row>
    <row r="330" spans="1:4" ht="12.75">
      <c r="A330" s="159">
        <v>326</v>
      </c>
      <c r="B330" s="174" t="s">
        <v>497</v>
      </c>
      <c r="C330" s="24">
        <v>0.2823</v>
      </c>
      <c r="D330" s="72"/>
    </row>
    <row r="331" spans="1:4" ht="12.75">
      <c r="A331" s="159">
        <v>327</v>
      </c>
      <c r="B331" s="174" t="s">
        <v>498</v>
      </c>
      <c r="C331" s="24">
        <v>0.0795</v>
      </c>
      <c r="D331" s="72"/>
    </row>
    <row r="332" spans="1:4" ht="12.75">
      <c r="A332" s="159">
        <v>328</v>
      </c>
      <c r="B332" s="174" t="s">
        <v>499</v>
      </c>
      <c r="C332" s="24">
        <v>0.0062</v>
      </c>
      <c r="D332" s="72"/>
    </row>
    <row r="333" spans="1:4" ht="12.75">
      <c r="A333" s="159">
        <v>329</v>
      </c>
      <c r="B333" s="174" t="s">
        <v>500</v>
      </c>
      <c r="C333" s="24">
        <v>0.0346</v>
      </c>
      <c r="D333" s="72"/>
    </row>
    <row r="334" spans="1:4" s="49" customFormat="1" ht="12.75">
      <c r="A334" s="209">
        <v>330</v>
      </c>
      <c r="B334" s="157" t="s">
        <v>1085</v>
      </c>
      <c r="C334" s="47">
        <v>0.0162</v>
      </c>
      <c r="D334" s="99"/>
    </row>
    <row r="335" spans="1:4" ht="12.75">
      <c r="A335" s="159">
        <v>331</v>
      </c>
      <c r="B335" s="174" t="s">
        <v>501</v>
      </c>
      <c r="C335" s="24">
        <v>0.0837</v>
      </c>
      <c r="D335" s="72"/>
    </row>
    <row r="336" spans="1:4" ht="12.75">
      <c r="A336" s="159">
        <v>332</v>
      </c>
      <c r="B336" s="174" t="s">
        <v>502</v>
      </c>
      <c r="C336" s="24">
        <v>0.0233</v>
      </c>
      <c r="D336" s="72"/>
    </row>
    <row r="337" spans="1:4" ht="12.75">
      <c r="A337" s="159">
        <v>333</v>
      </c>
      <c r="B337" s="174" t="s">
        <v>503</v>
      </c>
      <c r="C337" s="24">
        <v>0.0142</v>
      </c>
      <c r="D337" s="72"/>
    </row>
    <row r="338" spans="1:4" ht="12.75">
      <c r="A338" s="159">
        <v>334</v>
      </c>
      <c r="B338" s="174" t="s">
        <v>132</v>
      </c>
      <c r="C338" s="24">
        <v>0.1159</v>
      </c>
      <c r="D338" s="72">
        <v>11618</v>
      </c>
    </row>
    <row r="339" spans="1:4" ht="12.75">
      <c r="A339" s="159">
        <v>335</v>
      </c>
      <c r="B339" s="174" t="s">
        <v>504</v>
      </c>
      <c r="C339" s="24">
        <v>0.0016</v>
      </c>
      <c r="D339" s="72"/>
    </row>
    <row r="340" spans="1:4" ht="12.75">
      <c r="A340" s="159">
        <v>336</v>
      </c>
      <c r="B340" s="174" t="s">
        <v>133</v>
      </c>
      <c r="C340" s="24">
        <v>0.7021</v>
      </c>
      <c r="D340" s="72">
        <v>70382</v>
      </c>
    </row>
    <row r="341" spans="1:4" ht="12.75">
      <c r="A341" s="159">
        <v>337</v>
      </c>
      <c r="B341" s="174" t="s">
        <v>505</v>
      </c>
      <c r="C341" s="24">
        <v>0.0937</v>
      </c>
      <c r="D341" s="72"/>
    </row>
    <row r="342" spans="1:4" ht="12.75">
      <c r="A342" s="159">
        <v>338</v>
      </c>
      <c r="B342" s="157" t="s">
        <v>1086</v>
      </c>
      <c r="C342" s="24">
        <v>0.2429</v>
      </c>
      <c r="D342" s="72"/>
    </row>
    <row r="343" spans="1:4" ht="12.75">
      <c r="A343" s="159">
        <v>339</v>
      </c>
      <c r="B343" s="174" t="s">
        <v>142</v>
      </c>
      <c r="C343" s="24">
        <v>0.1874</v>
      </c>
      <c r="D343" s="72">
        <v>19000</v>
      </c>
    </row>
    <row r="344" spans="1:4" ht="12.75">
      <c r="A344" s="159">
        <v>340</v>
      </c>
      <c r="B344" s="174" t="s">
        <v>506</v>
      </c>
      <c r="C344" s="24">
        <v>0.0117</v>
      </c>
      <c r="D344" s="72"/>
    </row>
    <row r="345" spans="1:4" ht="12.75">
      <c r="A345" s="159">
        <v>341</v>
      </c>
      <c r="B345" s="174" t="s">
        <v>507</v>
      </c>
      <c r="C345" s="24">
        <v>0.0298</v>
      </c>
      <c r="D345" s="72"/>
    </row>
    <row r="346" spans="1:4" ht="12.75">
      <c r="A346" s="159">
        <v>342</v>
      </c>
      <c r="B346" s="174" t="s">
        <v>134</v>
      </c>
      <c r="C346" s="24">
        <v>0.3037</v>
      </c>
      <c r="D346" s="72">
        <v>30000</v>
      </c>
    </row>
    <row r="347" spans="1:4" ht="12.75">
      <c r="A347" s="159">
        <v>343</v>
      </c>
      <c r="B347" s="174" t="s">
        <v>135</v>
      </c>
      <c r="C347" s="24">
        <v>0.3039</v>
      </c>
      <c r="D347" s="72">
        <v>30000</v>
      </c>
    </row>
    <row r="348" spans="1:4" ht="12.75">
      <c r="A348" s="159">
        <v>344</v>
      </c>
      <c r="B348" s="174" t="s">
        <v>508</v>
      </c>
      <c r="C348" s="24">
        <v>0.0098</v>
      </c>
      <c r="D348" s="72"/>
    </row>
    <row r="349" spans="1:4" ht="12.75">
      <c r="A349" s="159">
        <v>345</v>
      </c>
      <c r="B349" s="174" t="s">
        <v>509</v>
      </c>
      <c r="C349" s="24">
        <v>0.025</v>
      </c>
      <c r="D349" s="72"/>
    </row>
    <row r="350" spans="1:4" ht="12.75">
      <c r="A350" s="159">
        <v>346</v>
      </c>
      <c r="B350" s="174" t="s">
        <v>71</v>
      </c>
      <c r="C350" s="24">
        <v>0.9259</v>
      </c>
      <c r="D350" s="72"/>
    </row>
    <row r="351" spans="1:4" ht="12.75">
      <c r="A351" s="159">
        <v>347</v>
      </c>
      <c r="B351" s="174" t="s">
        <v>1287</v>
      </c>
      <c r="C351" s="24">
        <v>0.0162</v>
      </c>
      <c r="D351" s="72"/>
    </row>
    <row r="352" spans="1:4" ht="12.75">
      <c r="A352" s="159">
        <v>348</v>
      </c>
      <c r="B352" s="157" t="s">
        <v>1432</v>
      </c>
      <c r="C352" s="24">
        <v>0.0113</v>
      </c>
      <c r="D352" s="72"/>
    </row>
    <row r="353" spans="1:4" ht="12.75">
      <c r="A353" s="159">
        <v>349</v>
      </c>
      <c r="B353" s="157" t="s">
        <v>1433</v>
      </c>
      <c r="C353" s="24">
        <v>0.0918</v>
      </c>
      <c r="D353" s="72"/>
    </row>
    <row r="354" spans="1:4" ht="12.75">
      <c r="A354" s="159">
        <v>350</v>
      </c>
      <c r="B354" s="174" t="s">
        <v>510</v>
      </c>
      <c r="C354" s="24">
        <v>0.0195</v>
      </c>
      <c r="D354" s="72"/>
    </row>
    <row r="355" spans="1:4" ht="12.75">
      <c r="A355" s="159">
        <v>351</v>
      </c>
      <c r="B355" s="174" t="s">
        <v>511</v>
      </c>
      <c r="C355" s="24">
        <v>0.1127</v>
      </c>
      <c r="D355" s="72"/>
    </row>
    <row r="356" spans="1:4" ht="12.75">
      <c r="A356" s="159">
        <v>352</v>
      </c>
      <c r="B356" s="174" t="s">
        <v>512</v>
      </c>
      <c r="C356" s="24">
        <v>0.0988</v>
      </c>
      <c r="D356" s="72"/>
    </row>
    <row r="357" spans="1:4" ht="12.75">
      <c r="A357" s="159">
        <v>353</v>
      </c>
      <c r="B357" s="174" t="s">
        <v>513</v>
      </c>
      <c r="C357" s="24">
        <v>0.0763</v>
      </c>
      <c r="D357" s="72"/>
    </row>
    <row r="358" spans="1:4" ht="12.75">
      <c r="A358" s="159">
        <v>354</v>
      </c>
      <c r="B358" s="174" t="s">
        <v>514</v>
      </c>
      <c r="C358" s="24">
        <v>0.0509</v>
      </c>
      <c r="D358" s="72"/>
    </row>
    <row r="359" spans="1:4" ht="12.75">
      <c r="A359" s="159">
        <v>355</v>
      </c>
      <c r="B359" s="174" t="s">
        <v>515</v>
      </c>
      <c r="C359" s="24">
        <v>0.0138</v>
      </c>
      <c r="D359" s="72"/>
    </row>
    <row r="360" spans="1:4" ht="12.75">
      <c r="A360" s="159">
        <v>356</v>
      </c>
      <c r="B360" s="174" t="s">
        <v>229</v>
      </c>
      <c r="C360" s="24">
        <v>0.0484</v>
      </c>
      <c r="D360" s="72"/>
    </row>
    <row r="361" spans="1:4" ht="12.75">
      <c r="A361" s="159">
        <v>357</v>
      </c>
      <c r="B361" s="174" t="s">
        <v>516</v>
      </c>
      <c r="C361" s="24">
        <v>0.0175</v>
      </c>
      <c r="D361" s="72"/>
    </row>
    <row r="362" spans="1:4" ht="12.75">
      <c r="A362" s="159">
        <v>358</v>
      </c>
      <c r="B362" s="174" t="s">
        <v>137</v>
      </c>
      <c r="C362" s="24">
        <v>0.0171</v>
      </c>
      <c r="D362" s="72">
        <v>13510</v>
      </c>
    </row>
    <row r="363" spans="1:4" ht="12.75">
      <c r="A363" s="159">
        <v>359</v>
      </c>
      <c r="B363" s="174" t="s">
        <v>517</v>
      </c>
      <c r="C363" s="24">
        <v>0.0145</v>
      </c>
      <c r="D363" s="72"/>
    </row>
    <row r="364" spans="1:4" ht="12.75">
      <c r="A364" s="159">
        <v>360</v>
      </c>
      <c r="B364" s="174" t="s">
        <v>518</v>
      </c>
      <c r="C364" s="24">
        <v>0.0907</v>
      </c>
      <c r="D364" s="72"/>
    </row>
    <row r="365" spans="1:4" ht="12.75">
      <c r="A365" s="159">
        <v>361</v>
      </c>
      <c r="B365" s="174" t="s">
        <v>138</v>
      </c>
      <c r="C365" s="24">
        <v>0.0193</v>
      </c>
      <c r="D365" s="72">
        <v>13510</v>
      </c>
    </row>
    <row r="366" spans="1:4" ht="12.75">
      <c r="A366" s="159">
        <v>362</v>
      </c>
      <c r="B366" s="157" t="s">
        <v>1556</v>
      </c>
      <c r="C366" s="24">
        <v>0.0342</v>
      </c>
      <c r="D366" s="72"/>
    </row>
    <row r="367" spans="1:4" ht="12.75">
      <c r="A367" s="159">
        <v>363</v>
      </c>
      <c r="B367" s="174" t="s">
        <v>519</v>
      </c>
      <c r="C367" s="24">
        <v>0.1165</v>
      </c>
      <c r="D367" s="72"/>
    </row>
    <row r="368" spans="1:4" ht="12.75">
      <c r="A368" s="209">
        <v>364</v>
      </c>
      <c r="B368" s="157" t="s">
        <v>1090</v>
      </c>
      <c r="C368" s="47">
        <v>0.3032</v>
      </c>
      <c r="D368" s="72"/>
    </row>
    <row r="369" spans="1:4" s="49" customFormat="1" ht="12.75">
      <c r="A369" s="209">
        <v>365</v>
      </c>
      <c r="B369" s="157" t="s">
        <v>1091</v>
      </c>
      <c r="C369" s="47">
        <v>0.003</v>
      </c>
      <c r="D369" s="99"/>
    </row>
    <row r="370" spans="1:4" s="49" customFormat="1" ht="12.75">
      <c r="A370" s="209">
        <v>366</v>
      </c>
      <c r="B370" s="157" t="s">
        <v>1092</v>
      </c>
      <c r="C370" s="47">
        <v>0.003</v>
      </c>
      <c r="D370" s="99"/>
    </row>
    <row r="371" spans="1:4" ht="12.75">
      <c r="A371" s="159">
        <v>367</v>
      </c>
      <c r="B371" s="174" t="s">
        <v>520</v>
      </c>
      <c r="C371" s="24">
        <v>0.0038</v>
      </c>
      <c r="D371" s="72"/>
    </row>
    <row r="372" spans="1:4" ht="12.75">
      <c r="A372" s="159">
        <v>368</v>
      </c>
      <c r="B372" s="174" t="s">
        <v>521</v>
      </c>
      <c r="C372" s="24">
        <v>0.0128</v>
      </c>
      <c r="D372" s="72"/>
    </row>
    <row r="373" spans="1:4" ht="12.75">
      <c r="A373" s="159">
        <v>369</v>
      </c>
      <c r="B373" s="174" t="s">
        <v>522</v>
      </c>
      <c r="C373" s="24">
        <v>0.0027</v>
      </c>
      <c r="D373" s="72"/>
    </row>
    <row r="374" spans="1:4" ht="12.75">
      <c r="A374" s="159">
        <v>370</v>
      </c>
      <c r="B374" s="174" t="s">
        <v>523</v>
      </c>
      <c r="C374" s="24">
        <v>0.0041</v>
      </c>
      <c r="D374" s="72"/>
    </row>
    <row r="375" spans="1:4" ht="12.75">
      <c r="A375" s="159">
        <v>371</v>
      </c>
      <c r="B375" s="174" t="s">
        <v>524</v>
      </c>
      <c r="C375" s="24">
        <v>0.0514</v>
      </c>
      <c r="D375" s="72"/>
    </row>
    <row r="376" spans="1:4" ht="12.75">
      <c r="A376" s="159">
        <v>372</v>
      </c>
      <c r="B376" s="174" t="s">
        <v>525</v>
      </c>
      <c r="C376" s="24">
        <v>0.0329</v>
      </c>
      <c r="D376" s="72"/>
    </row>
    <row r="377" spans="1:4" ht="12.75">
      <c r="A377" s="159">
        <v>373</v>
      </c>
      <c r="B377" s="174" t="s">
        <v>526</v>
      </c>
      <c r="C377" s="24">
        <v>0.0347</v>
      </c>
      <c r="D377" s="72"/>
    </row>
    <row r="378" spans="1:4" ht="12.75">
      <c r="A378" s="159">
        <v>374</v>
      </c>
      <c r="B378" s="174" t="s">
        <v>527</v>
      </c>
      <c r="C378" s="24">
        <v>0.0079</v>
      </c>
      <c r="D378" s="72"/>
    </row>
    <row r="379" spans="1:4" ht="12.75">
      <c r="A379" s="159">
        <v>375</v>
      </c>
      <c r="B379" s="174" t="s">
        <v>528</v>
      </c>
      <c r="C379" s="24">
        <v>0.0046</v>
      </c>
      <c r="D379" s="72"/>
    </row>
    <row r="380" spans="1:4" ht="12.75">
      <c r="A380" s="159">
        <v>376</v>
      </c>
      <c r="B380" s="174" t="s">
        <v>139</v>
      </c>
      <c r="C380" s="24">
        <v>0.117</v>
      </c>
      <c r="D380" s="72">
        <v>11700</v>
      </c>
    </row>
    <row r="381" spans="1:4" ht="12.75">
      <c r="A381" s="159">
        <v>377</v>
      </c>
      <c r="B381" s="174" t="s">
        <v>1097</v>
      </c>
      <c r="C381" s="24">
        <v>0.0635</v>
      </c>
      <c r="D381" s="72"/>
    </row>
    <row r="382" spans="1:4" ht="12.75">
      <c r="A382" s="159">
        <v>378</v>
      </c>
      <c r="B382" s="174">
        <v>255</v>
      </c>
      <c r="C382" s="24">
        <v>0.2372</v>
      </c>
      <c r="D382" s="72">
        <v>60000</v>
      </c>
    </row>
    <row r="383" spans="1:4" ht="12.75">
      <c r="A383" s="159">
        <v>379</v>
      </c>
      <c r="B383" s="174" t="s">
        <v>529</v>
      </c>
      <c r="C383" s="24">
        <v>0.0909</v>
      </c>
      <c r="D383" s="72"/>
    </row>
    <row r="384" spans="1:4" ht="12.75">
      <c r="A384" s="159">
        <v>380</v>
      </c>
      <c r="B384" s="174" t="s">
        <v>530</v>
      </c>
      <c r="C384" s="24">
        <v>0.0151</v>
      </c>
      <c r="D384" s="72"/>
    </row>
    <row r="385" spans="1:4" ht="12.75">
      <c r="A385" s="159">
        <v>381</v>
      </c>
      <c r="B385" s="174">
        <v>278</v>
      </c>
      <c r="C385" s="24">
        <v>0.07</v>
      </c>
      <c r="D385" s="72"/>
    </row>
    <row r="386" spans="1:4" ht="12.75">
      <c r="A386" s="159">
        <v>382</v>
      </c>
      <c r="B386" s="174">
        <v>281</v>
      </c>
      <c r="C386" s="24">
        <v>0.15</v>
      </c>
      <c r="D386" s="72"/>
    </row>
    <row r="387" spans="1:4" ht="12.75">
      <c r="A387" s="159">
        <v>383</v>
      </c>
      <c r="B387" s="174">
        <v>299</v>
      </c>
      <c r="C387" s="24">
        <v>0.2125</v>
      </c>
      <c r="D387" s="72"/>
    </row>
    <row r="388" spans="1:4" ht="12.75">
      <c r="A388" s="159">
        <v>384</v>
      </c>
      <c r="B388" s="174" t="s">
        <v>531</v>
      </c>
      <c r="C388" s="24">
        <v>0.0102</v>
      </c>
      <c r="D388" s="72"/>
    </row>
    <row r="389" spans="1:4" ht="12.75">
      <c r="A389" s="159">
        <v>385</v>
      </c>
      <c r="B389" s="174">
        <v>400</v>
      </c>
      <c r="C389" s="24">
        <v>0.1189</v>
      </c>
      <c r="D389" s="72"/>
    </row>
    <row r="390" spans="1:4" ht="13.5" thickBot="1">
      <c r="A390" s="213">
        <v>386</v>
      </c>
      <c r="B390" s="175">
        <v>405</v>
      </c>
      <c r="C390" s="35">
        <v>0.0234</v>
      </c>
      <c r="D390" s="100"/>
    </row>
    <row r="391" spans="1:4" ht="16.5" thickBot="1">
      <c r="A391" s="334" t="s">
        <v>143</v>
      </c>
      <c r="B391" s="335"/>
      <c r="C391" s="335"/>
      <c r="D391" s="336"/>
    </row>
    <row r="392" spans="1:4" ht="12.75">
      <c r="A392" s="215">
        <v>387</v>
      </c>
      <c r="B392" s="176" t="s">
        <v>148</v>
      </c>
      <c r="C392" s="30">
        <v>0.2536</v>
      </c>
      <c r="D392" s="77">
        <v>12680</v>
      </c>
    </row>
    <row r="393" spans="1:4" ht="12.75">
      <c r="A393" s="216">
        <v>388</v>
      </c>
      <c r="B393" s="163" t="s">
        <v>1434</v>
      </c>
      <c r="C393" s="79">
        <v>0.6861</v>
      </c>
      <c r="D393" s="162"/>
    </row>
    <row r="394" spans="1:4" ht="13.5" thickBot="1">
      <c r="A394" s="213">
        <v>389</v>
      </c>
      <c r="B394" s="175" t="s">
        <v>147</v>
      </c>
      <c r="C394" s="35">
        <v>0.0681</v>
      </c>
      <c r="D394" s="100">
        <v>3336</v>
      </c>
    </row>
    <row r="395" spans="1:4" ht="16.5" thickBot="1">
      <c r="A395" s="328" t="s">
        <v>532</v>
      </c>
      <c r="B395" s="329"/>
      <c r="C395" s="329"/>
      <c r="D395" s="330"/>
    </row>
    <row r="396" spans="1:4" s="46" customFormat="1" ht="12.75">
      <c r="A396" s="214">
        <v>390</v>
      </c>
      <c r="B396" s="166" t="s">
        <v>1443</v>
      </c>
      <c r="C396" s="102">
        <v>0.03</v>
      </c>
      <c r="D396" s="98"/>
    </row>
    <row r="397" spans="1:4" s="50" customFormat="1" ht="12.75">
      <c r="A397" s="209">
        <v>391</v>
      </c>
      <c r="B397" s="157" t="s">
        <v>1437</v>
      </c>
      <c r="C397" s="47">
        <v>0.04</v>
      </c>
      <c r="D397" s="99"/>
    </row>
    <row r="398" spans="1:4" s="50" customFormat="1" ht="12.75">
      <c r="A398" s="209">
        <v>392</v>
      </c>
      <c r="B398" s="157" t="s">
        <v>1438</v>
      </c>
      <c r="C398" s="47">
        <v>0.0347</v>
      </c>
      <c r="D398" s="99"/>
    </row>
    <row r="399" spans="1:4" s="50" customFormat="1" ht="12.75">
      <c r="A399" s="209">
        <v>393</v>
      </c>
      <c r="B399" s="157" t="s">
        <v>1439</v>
      </c>
      <c r="C399" s="47">
        <v>0.0083</v>
      </c>
      <c r="D399" s="99"/>
    </row>
    <row r="400" spans="1:4" s="50" customFormat="1" ht="12.75">
      <c r="A400" s="209">
        <v>394</v>
      </c>
      <c r="B400" s="157" t="s">
        <v>533</v>
      </c>
      <c r="C400" s="47">
        <v>0.0234</v>
      </c>
      <c r="D400" s="99"/>
    </row>
    <row r="401" spans="1:4" ht="12.75">
      <c r="A401" s="159">
        <v>395</v>
      </c>
      <c r="B401" s="174" t="s">
        <v>534</v>
      </c>
      <c r="C401" s="24">
        <v>0.0108</v>
      </c>
      <c r="D401" s="72"/>
    </row>
    <row r="402" spans="1:4" ht="12.75">
      <c r="A402" s="159">
        <v>396</v>
      </c>
      <c r="B402" s="174" t="s">
        <v>535</v>
      </c>
      <c r="C402" s="24">
        <v>0.0109</v>
      </c>
      <c r="D402" s="72"/>
    </row>
    <row r="403" spans="1:4" ht="12.75">
      <c r="A403" s="159">
        <v>397</v>
      </c>
      <c r="B403" s="174" t="s">
        <v>536</v>
      </c>
      <c r="C403" s="24">
        <v>0.0145</v>
      </c>
      <c r="D403" s="72"/>
    </row>
    <row r="404" spans="1:4" ht="12.75">
      <c r="A404" s="159">
        <v>398</v>
      </c>
      <c r="B404" s="157" t="s">
        <v>1435</v>
      </c>
      <c r="C404" s="24">
        <v>0.0149</v>
      </c>
      <c r="D404" s="72"/>
    </row>
    <row r="405" spans="1:4" ht="12.75">
      <c r="A405" s="159">
        <v>399</v>
      </c>
      <c r="B405" s="174" t="s">
        <v>537</v>
      </c>
      <c r="C405" s="24">
        <v>0.0041</v>
      </c>
      <c r="D405" s="340">
        <v>8280</v>
      </c>
    </row>
    <row r="406" spans="1:4" ht="12.75">
      <c r="A406" s="159">
        <v>400</v>
      </c>
      <c r="B406" s="174" t="s">
        <v>538</v>
      </c>
      <c r="C406" s="24">
        <v>0.0097</v>
      </c>
      <c r="D406" s="341"/>
    </row>
    <row r="407" spans="1:4" ht="12.75">
      <c r="A407" s="159">
        <v>401</v>
      </c>
      <c r="B407" s="174" t="s">
        <v>539</v>
      </c>
      <c r="C407" s="24">
        <v>0.0008</v>
      </c>
      <c r="D407" s="72"/>
    </row>
    <row r="408" spans="1:4" ht="12.75">
      <c r="A408" s="159">
        <v>402</v>
      </c>
      <c r="B408" s="174" t="s">
        <v>540</v>
      </c>
      <c r="C408" s="24">
        <v>0.005</v>
      </c>
      <c r="D408" s="72"/>
    </row>
    <row r="409" spans="1:4" ht="12.75">
      <c r="A409" s="159">
        <v>403</v>
      </c>
      <c r="B409" s="174" t="s">
        <v>541</v>
      </c>
      <c r="C409" s="24">
        <v>0.0111</v>
      </c>
      <c r="D409" s="72"/>
    </row>
    <row r="410" spans="1:4" ht="12.75">
      <c r="A410" s="159">
        <v>404</v>
      </c>
      <c r="B410" s="174" t="s">
        <v>542</v>
      </c>
      <c r="C410" s="24">
        <v>0.0303</v>
      </c>
      <c r="D410" s="72"/>
    </row>
    <row r="411" spans="1:4" ht="12.75">
      <c r="A411" s="159">
        <v>405</v>
      </c>
      <c r="B411" s="174" t="s">
        <v>543</v>
      </c>
      <c r="C411" s="24">
        <v>0.0088</v>
      </c>
      <c r="D411" s="72"/>
    </row>
    <row r="412" spans="1:4" ht="12.75">
      <c r="A412" s="159">
        <v>406</v>
      </c>
      <c r="B412" s="174" t="s">
        <v>544</v>
      </c>
      <c r="C412" s="24">
        <v>0.0119</v>
      </c>
      <c r="D412" s="72"/>
    </row>
    <row r="413" spans="1:4" ht="12.75">
      <c r="A413" s="159">
        <v>407</v>
      </c>
      <c r="B413" s="174" t="s">
        <v>545</v>
      </c>
      <c r="C413" s="24">
        <v>0.0121</v>
      </c>
      <c r="D413" s="72"/>
    </row>
    <row r="414" spans="1:4" ht="12.75">
      <c r="A414" s="159">
        <v>408</v>
      </c>
      <c r="B414" s="174" t="s">
        <v>546</v>
      </c>
      <c r="C414" s="24">
        <v>0.0378</v>
      </c>
      <c r="D414" s="72"/>
    </row>
    <row r="415" spans="1:4" ht="12.75">
      <c r="A415" s="159">
        <v>409</v>
      </c>
      <c r="B415" s="174" t="s">
        <v>547</v>
      </c>
      <c r="C415" s="24">
        <v>0.0316</v>
      </c>
      <c r="D415" s="72"/>
    </row>
    <row r="416" spans="1:4" ht="12.75">
      <c r="A416" s="159">
        <v>410</v>
      </c>
      <c r="B416" s="174" t="s">
        <v>548</v>
      </c>
      <c r="C416" s="24">
        <v>0.0034</v>
      </c>
      <c r="D416" s="72"/>
    </row>
    <row r="417" spans="1:4" ht="12.75">
      <c r="A417" s="159">
        <v>411</v>
      </c>
      <c r="B417" s="157" t="s">
        <v>1436</v>
      </c>
      <c r="C417" s="24">
        <v>0.0039</v>
      </c>
      <c r="D417" s="72"/>
    </row>
    <row r="418" spans="1:4" ht="12.75">
      <c r="A418" s="159">
        <v>412</v>
      </c>
      <c r="B418" s="174" t="s">
        <v>549</v>
      </c>
      <c r="C418" s="24">
        <v>0.0075</v>
      </c>
      <c r="D418" s="72"/>
    </row>
    <row r="419" spans="1:4" ht="12.75">
      <c r="A419" s="159">
        <v>413</v>
      </c>
      <c r="B419" s="174" t="s">
        <v>550</v>
      </c>
      <c r="C419" s="24">
        <v>0.0504</v>
      </c>
      <c r="D419" s="72"/>
    </row>
    <row r="420" spans="1:4" ht="12.75">
      <c r="A420" s="159">
        <v>414</v>
      </c>
      <c r="B420" s="174" t="s">
        <v>551</v>
      </c>
      <c r="C420" s="24">
        <v>0.0081</v>
      </c>
      <c r="D420" s="72"/>
    </row>
    <row r="421" spans="1:4" ht="12.75">
      <c r="A421" s="159">
        <v>415</v>
      </c>
      <c r="B421" s="174" t="s">
        <v>1103</v>
      </c>
      <c r="C421" s="24">
        <v>0.062</v>
      </c>
      <c r="D421" s="72"/>
    </row>
    <row r="422" spans="1:4" ht="12.75">
      <c r="A422" s="159">
        <v>416</v>
      </c>
      <c r="B422" s="174" t="s">
        <v>552</v>
      </c>
      <c r="C422" s="24">
        <v>0.0132</v>
      </c>
      <c r="D422" s="72"/>
    </row>
    <row r="423" spans="1:4" ht="12.75">
      <c r="A423" s="159">
        <v>417</v>
      </c>
      <c r="B423" s="174" t="s">
        <v>553</v>
      </c>
      <c r="C423" s="24">
        <v>0.0146</v>
      </c>
      <c r="D423" s="72"/>
    </row>
    <row r="424" spans="1:4" ht="12.75">
      <c r="A424" s="159">
        <v>418</v>
      </c>
      <c r="B424" s="174" t="s">
        <v>554</v>
      </c>
      <c r="C424" s="24">
        <v>0.011</v>
      </c>
      <c r="D424" s="72"/>
    </row>
    <row r="425" spans="1:4" ht="12.75">
      <c r="A425" s="159">
        <v>419</v>
      </c>
      <c r="B425" s="174" t="s">
        <v>555</v>
      </c>
      <c r="C425" s="24">
        <v>0.0033</v>
      </c>
      <c r="D425" s="72"/>
    </row>
    <row r="426" spans="1:4" ht="12.75">
      <c r="A426" s="159">
        <v>420</v>
      </c>
      <c r="B426" s="174" t="s">
        <v>1106</v>
      </c>
      <c r="C426" s="24">
        <v>0.06</v>
      </c>
      <c r="D426" s="72"/>
    </row>
    <row r="427" spans="1:4" ht="12.75">
      <c r="A427" s="159">
        <v>421</v>
      </c>
      <c r="B427" s="174" t="s">
        <v>556</v>
      </c>
      <c r="C427" s="24">
        <v>0.0595</v>
      </c>
      <c r="D427" s="72"/>
    </row>
    <row r="428" spans="1:4" ht="12.75">
      <c r="A428" s="159">
        <v>422</v>
      </c>
      <c r="B428" s="157" t="s">
        <v>1440</v>
      </c>
      <c r="C428" s="24">
        <v>0.0051</v>
      </c>
      <c r="D428" s="72"/>
    </row>
    <row r="429" spans="1:4" ht="12.75">
      <c r="A429" s="159">
        <v>423</v>
      </c>
      <c r="B429" s="157" t="s">
        <v>1441</v>
      </c>
      <c r="C429" s="24">
        <v>0.0384</v>
      </c>
      <c r="D429" s="72"/>
    </row>
    <row r="430" spans="1:4" ht="13.5" thickBot="1">
      <c r="A430" s="213">
        <v>424</v>
      </c>
      <c r="B430" s="167" t="s">
        <v>1442</v>
      </c>
      <c r="C430" s="35">
        <v>0.235</v>
      </c>
      <c r="D430" s="100"/>
    </row>
    <row r="431" spans="1:4" ht="16.5" thickBot="1">
      <c r="A431" s="325" t="s">
        <v>149</v>
      </c>
      <c r="B431" s="326"/>
      <c r="C431" s="326"/>
      <c r="D431" s="327"/>
    </row>
    <row r="432" spans="1:4" ht="12.75">
      <c r="A432" s="214">
        <v>425</v>
      </c>
      <c r="B432" s="166" t="s">
        <v>1450</v>
      </c>
      <c r="C432" s="102">
        <v>0.079</v>
      </c>
      <c r="D432" s="98"/>
    </row>
    <row r="433" spans="1:4" ht="12.75">
      <c r="A433" s="209" t="s">
        <v>1566</v>
      </c>
      <c r="B433" s="174" t="s">
        <v>1107</v>
      </c>
      <c r="C433" s="24">
        <v>0.07</v>
      </c>
      <c r="D433" s="72"/>
    </row>
    <row r="434" spans="1:4" ht="12.75">
      <c r="A434" s="209" t="s">
        <v>1567</v>
      </c>
      <c r="B434" s="157" t="s">
        <v>1549</v>
      </c>
      <c r="C434" s="24">
        <v>0.1063</v>
      </c>
      <c r="D434" s="72">
        <v>10630</v>
      </c>
    </row>
    <row r="435" spans="1:4" ht="12.75">
      <c r="A435" s="209" t="s">
        <v>1568</v>
      </c>
      <c r="B435" s="157" t="s">
        <v>1550</v>
      </c>
      <c r="C435" s="24">
        <v>0.0224</v>
      </c>
      <c r="D435" s="72">
        <v>2240</v>
      </c>
    </row>
    <row r="436" spans="1:4" ht="12.75">
      <c r="A436" s="209" t="s">
        <v>1569</v>
      </c>
      <c r="B436" s="157" t="s">
        <v>1551</v>
      </c>
      <c r="C436" s="24">
        <v>0.0068</v>
      </c>
      <c r="D436" s="72">
        <v>680</v>
      </c>
    </row>
    <row r="437" spans="1:4" ht="12.75">
      <c r="A437" s="209" t="s">
        <v>1570</v>
      </c>
      <c r="B437" s="157" t="s">
        <v>1552</v>
      </c>
      <c r="C437" s="24">
        <v>0.1736</v>
      </c>
      <c r="D437" s="72">
        <v>17360</v>
      </c>
    </row>
    <row r="438" spans="1:4" ht="12.75">
      <c r="A438" s="209" t="s">
        <v>1571</v>
      </c>
      <c r="B438" s="157" t="s">
        <v>1553</v>
      </c>
      <c r="C438" s="24">
        <v>0.0834</v>
      </c>
      <c r="D438" s="72">
        <v>8340</v>
      </c>
    </row>
    <row r="439" spans="1:4" ht="12.75">
      <c r="A439" s="209" t="s">
        <v>1572</v>
      </c>
      <c r="B439" s="157" t="s">
        <v>1564</v>
      </c>
      <c r="C439" s="24">
        <v>0.0375</v>
      </c>
      <c r="D439" s="72">
        <v>26250</v>
      </c>
    </row>
    <row r="440" spans="1:4" ht="12.75">
      <c r="A440" s="209" t="s">
        <v>1573</v>
      </c>
      <c r="B440" s="157" t="s">
        <v>1532</v>
      </c>
      <c r="C440" s="24">
        <v>0.0388</v>
      </c>
      <c r="D440" s="72">
        <v>27160</v>
      </c>
    </row>
    <row r="441" spans="1:4" ht="12.75">
      <c r="A441" s="209" t="s">
        <v>1574</v>
      </c>
      <c r="B441" s="174" t="s">
        <v>557</v>
      </c>
      <c r="C441" s="24">
        <v>0.1136</v>
      </c>
      <c r="D441" s="72"/>
    </row>
    <row r="442" spans="1:4" ht="12.75">
      <c r="A442" s="209" t="s">
        <v>1575</v>
      </c>
      <c r="B442" s="174" t="s">
        <v>152</v>
      </c>
      <c r="C442" s="24">
        <v>0.0967</v>
      </c>
      <c r="D442" s="72">
        <v>9911.17</v>
      </c>
    </row>
    <row r="443" spans="1:4" ht="12.75">
      <c r="A443" s="209" t="s">
        <v>1576</v>
      </c>
      <c r="B443" s="174" t="s">
        <v>153</v>
      </c>
      <c r="C443" s="24">
        <v>0.0477</v>
      </c>
      <c r="D443" s="72">
        <v>4884.48</v>
      </c>
    </row>
    <row r="444" spans="1:4" ht="12.75">
      <c r="A444" s="209" t="s">
        <v>1577</v>
      </c>
      <c r="B444" s="174" t="s">
        <v>297</v>
      </c>
      <c r="C444" s="24">
        <v>0.1483</v>
      </c>
      <c r="D444" s="72"/>
    </row>
    <row r="445" spans="1:4" ht="12.75">
      <c r="A445" s="209" t="s">
        <v>1578</v>
      </c>
      <c r="B445" s="174" t="s">
        <v>558</v>
      </c>
      <c r="C445" s="24">
        <v>0.0692</v>
      </c>
      <c r="D445" s="72"/>
    </row>
    <row r="446" spans="1:4" ht="12.75">
      <c r="A446" s="209" t="s">
        <v>1579</v>
      </c>
      <c r="B446" s="174" t="s">
        <v>559</v>
      </c>
      <c r="C446" s="24">
        <v>0.0712</v>
      </c>
      <c r="D446" s="72"/>
    </row>
    <row r="447" spans="1:4" ht="12.75">
      <c r="A447" s="209" t="s">
        <v>1580</v>
      </c>
      <c r="B447" s="157" t="s">
        <v>1533</v>
      </c>
      <c r="C447" s="24">
        <v>0.0097</v>
      </c>
      <c r="D447" s="72"/>
    </row>
    <row r="448" spans="1:4" ht="12.75">
      <c r="A448" s="209" t="s">
        <v>1581</v>
      </c>
      <c r="B448" s="157" t="s">
        <v>1534</v>
      </c>
      <c r="C448" s="24">
        <v>0.0117</v>
      </c>
      <c r="D448" s="72"/>
    </row>
    <row r="449" spans="1:4" ht="12.75">
      <c r="A449" s="209" t="s">
        <v>1582</v>
      </c>
      <c r="B449" s="157" t="s">
        <v>1445</v>
      </c>
      <c r="C449" s="24">
        <v>0.0462</v>
      </c>
      <c r="D449" s="72"/>
    </row>
    <row r="450" spans="1:4" ht="12.75">
      <c r="A450" s="209" t="s">
        <v>1583</v>
      </c>
      <c r="B450" s="174" t="s">
        <v>298</v>
      </c>
      <c r="C450" s="24">
        <v>0.2424</v>
      </c>
      <c r="D450" s="72"/>
    </row>
    <row r="451" spans="1:4" ht="12.75">
      <c r="A451" s="209" t="s">
        <v>1584</v>
      </c>
      <c r="B451" s="174" t="s">
        <v>1108</v>
      </c>
      <c r="C451" s="24">
        <v>0.0869</v>
      </c>
      <c r="D451" s="72"/>
    </row>
    <row r="452" spans="1:4" ht="12.75">
      <c r="A452" s="209" t="s">
        <v>1585</v>
      </c>
      <c r="B452" s="174" t="s">
        <v>299</v>
      </c>
      <c r="C452" s="24">
        <v>0.1835</v>
      </c>
      <c r="D452" s="72"/>
    </row>
    <row r="453" spans="1:4" ht="12.75">
      <c r="A453" s="209" t="s">
        <v>1586</v>
      </c>
      <c r="B453" s="174" t="s">
        <v>300</v>
      </c>
      <c r="C453" s="24">
        <v>0.0671</v>
      </c>
      <c r="D453" s="72"/>
    </row>
    <row r="454" spans="1:4" ht="12.75">
      <c r="A454" s="209" t="s">
        <v>1587</v>
      </c>
      <c r="B454" s="174" t="s">
        <v>560</v>
      </c>
      <c r="C454" s="24">
        <v>0.0334</v>
      </c>
      <c r="D454" s="72"/>
    </row>
    <row r="455" spans="1:4" ht="12.75">
      <c r="A455" s="209" t="s">
        <v>1588</v>
      </c>
      <c r="B455" s="174" t="s">
        <v>561</v>
      </c>
      <c r="C455" s="24">
        <v>0.0643</v>
      </c>
      <c r="D455" s="72"/>
    </row>
    <row r="456" spans="1:4" ht="12.75">
      <c r="A456" s="209" t="s">
        <v>1589</v>
      </c>
      <c r="B456" s="174" t="s">
        <v>1109</v>
      </c>
      <c r="C456" s="24">
        <v>0.0055</v>
      </c>
      <c r="D456" s="72"/>
    </row>
    <row r="457" spans="1:4" ht="12.75">
      <c r="A457" s="209" t="s">
        <v>1590</v>
      </c>
      <c r="B457" s="174" t="s">
        <v>562</v>
      </c>
      <c r="C457" s="24">
        <v>0.0269</v>
      </c>
      <c r="D457" s="72"/>
    </row>
    <row r="458" spans="1:4" ht="12.75">
      <c r="A458" s="209" t="s">
        <v>1591</v>
      </c>
      <c r="B458" s="174" t="s">
        <v>1110</v>
      </c>
      <c r="C458" s="24">
        <v>0.0012</v>
      </c>
      <c r="D458" s="72"/>
    </row>
    <row r="459" spans="1:4" ht="12.75">
      <c r="A459" s="209" t="s">
        <v>1592</v>
      </c>
      <c r="B459" s="157" t="s">
        <v>1446</v>
      </c>
      <c r="C459" s="24">
        <v>0.0047</v>
      </c>
      <c r="D459" s="72"/>
    </row>
    <row r="460" spans="1:4" ht="12.75">
      <c r="A460" s="209" t="s">
        <v>1593</v>
      </c>
      <c r="B460" s="157" t="s">
        <v>1447</v>
      </c>
      <c r="C460" s="24">
        <v>0.0519</v>
      </c>
      <c r="D460" s="72"/>
    </row>
    <row r="461" spans="1:4" ht="12.75">
      <c r="A461" s="209" t="s">
        <v>1594</v>
      </c>
      <c r="B461" s="174" t="s">
        <v>563</v>
      </c>
      <c r="C461" s="24">
        <v>0.0277</v>
      </c>
      <c r="D461" s="72"/>
    </row>
    <row r="462" spans="1:4" ht="12.75">
      <c r="A462" s="209" t="s">
        <v>1595</v>
      </c>
      <c r="B462" s="174" t="s">
        <v>564</v>
      </c>
      <c r="C462" s="24">
        <v>0.0153</v>
      </c>
      <c r="D462" s="72"/>
    </row>
    <row r="463" spans="1:4" ht="12.75">
      <c r="A463" s="209" t="s">
        <v>1596</v>
      </c>
      <c r="B463" s="174" t="s">
        <v>565</v>
      </c>
      <c r="C463" s="24">
        <v>0.0127</v>
      </c>
      <c r="D463" s="72"/>
    </row>
    <row r="464" spans="1:4" ht="12.75">
      <c r="A464" s="209" t="s">
        <v>1597</v>
      </c>
      <c r="B464" s="174" t="s">
        <v>566</v>
      </c>
      <c r="C464" s="24">
        <v>0.048</v>
      </c>
      <c r="D464" s="72"/>
    </row>
    <row r="465" spans="1:4" ht="12.75">
      <c r="A465" s="209" t="s">
        <v>1598</v>
      </c>
      <c r="B465" s="174" t="s">
        <v>567</v>
      </c>
      <c r="C465" s="24">
        <v>0.0009</v>
      </c>
      <c r="D465" s="72"/>
    </row>
    <row r="466" spans="1:4" ht="12.75">
      <c r="A466" s="209" t="s">
        <v>1599</v>
      </c>
      <c r="B466" s="174" t="s">
        <v>568</v>
      </c>
      <c r="C466" s="24">
        <v>0.0311</v>
      </c>
      <c r="D466" s="72"/>
    </row>
    <row r="467" spans="1:4" ht="12.75">
      <c r="A467" s="209" t="s">
        <v>1600</v>
      </c>
      <c r="B467" s="174" t="s">
        <v>569</v>
      </c>
      <c r="C467" s="24">
        <v>0.0027</v>
      </c>
      <c r="D467" s="72"/>
    </row>
    <row r="468" spans="1:4" ht="12.75">
      <c r="A468" s="209" t="s">
        <v>1601</v>
      </c>
      <c r="B468" s="174" t="s">
        <v>570</v>
      </c>
      <c r="C468" s="24">
        <v>0.0134</v>
      </c>
      <c r="D468" s="72"/>
    </row>
    <row r="469" spans="1:4" ht="12.75">
      <c r="A469" s="209" t="s">
        <v>1602</v>
      </c>
      <c r="B469" s="174" t="s">
        <v>571</v>
      </c>
      <c r="C469" s="24">
        <v>0.0552</v>
      </c>
      <c r="D469" s="72"/>
    </row>
    <row r="470" spans="1:4" ht="12.75">
      <c r="A470" s="209" t="s">
        <v>1603</v>
      </c>
      <c r="B470" s="174" t="s">
        <v>572</v>
      </c>
      <c r="C470" s="24">
        <v>0.0723</v>
      </c>
      <c r="D470" s="72"/>
    </row>
    <row r="471" spans="1:4" ht="12.75">
      <c r="A471" s="209" t="s">
        <v>1604</v>
      </c>
      <c r="B471" s="174" t="s">
        <v>573</v>
      </c>
      <c r="C471" s="24">
        <v>0.1734</v>
      </c>
      <c r="D471" s="72"/>
    </row>
    <row r="472" spans="1:4" ht="12.75">
      <c r="A472" s="209" t="s">
        <v>1605</v>
      </c>
      <c r="B472" s="174" t="s">
        <v>574</v>
      </c>
      <c r="C472" s="24">
        <v>0.0256</v>
      </c>
      <c r="D472" s="72"/>
    </row>
    <row r="473" spans="1:4" ht="12.75">
      <c r="A473" s="209" t="s">
        <v>1606</v>
      </c>
      <c r="B473" s="157" t="s">
        <v>1449</v>
      </c>
      <c r="C473" s="24">
        <v>0.0764</v>
      </c>
      <c r="D473" s="72"/>
    </row>
    <row r="474" spans="1:4" ht="12.75">
      <c r="A474" s="209" t="s">
        <v>1607</v>
      </c>
      <c r="B474" s="157" t="s">
        <v>1448</v>
      </c>
      <c r="C474" s="24">
        <v>0.073</v>
      </c>
      <c r="D474" s="72"/>
    </row>
    <row r="475" spans="1:4" ht="12.75">
      <c r="A475" s="209" t="s">
        <v>1608</v>
      </c>
      <c r="B475" s="174" t="s">
        <v>575</v>
      </c>
      <c r="C475" s="24">
        <v>0.032</v>
      </c>
      <c r="D475" s="72"/>
    </row>
    <row r="476" spans="1:4" ht="12.75">
      <c r="A476" s="209" t="s">
        <v>1609</v>
      </c>
      <c r="B476" s="157" t="s">
        <v>1444</v>
      </c>
      <c r="C476" s="24">
        <v>0.0025</v>
      </c>
      <c r="D476" s="72"/>
    </row>
    <row r="477" spans="1:4" ht="12.75">
      <c r="A477" s="209" t="s">
        <v>1610</v>
      </c>
      <c r="B477" s="174" t="s">
        <v>301</v>
      </c>
      <c r="C477" s="24">
        <v>0.06</v>
      </c>
      <c r="D477" s="72"/>
    </row>
    <row r="478" spans="1:4" ht="12.75">
      <c r="A478" s="209" t="s">
        <v>1611</v>
      </c>
      <c r="B478" s="174" t="s">
        <v>576</v>
      </c>
      <c r="C478" s="24">
        <v>0.0356</v>
      </c>
      <c r="D478" s="72"/>
    </row>
    <row r="479" spans="1:4" ht="12.75">
      <c r="A479" s="209" t="s">
        <v>1613</v>
      </c>
      <c r="B479" s="174" t="s">
        <v>150</v>
      </c>
      <c r="C479" s="24">
        <v>0.203</v>
      </c>
      <c r="D479" s="72">
        <v>20000</v>
      </c>
    </row>
    <row r="480" spans="1:4" ht="12.75">
      <c r="A480" s="209" t="s">
        <v>1614</v>
      </c>
      <c r="B480" s="174" t="s">
        <v>577</v>
      </c>
      <c r="C480" s="24">
        <v>0.0358</v>
      </c>
      <c r="D480" s="72"/>
    </row>
    <row r="481" spans="1:4" ht="12.75">
      <c r="A481" s="209" t="s">
        <v>1615</v>
      </c>
      <c r="B481" s="174" t="s">
        <v>151</v>
      </c>
      <c r="C481" s="24">
        <v>0.198</v>
      </c>
      <c r="D481" s="72">
        <v>20000</v>
      </c>
    </row>
    <row r="482" spans="1:4" ht="12.75">
      <c r="A482" s="209" t="s">
        <v>1612</v>
      </c>
      <c r="B482" s="174" t="s">
        <v>578</v>
      </c>
      <c r="C482" s="24">
        <v>0.1608</v>
      </c>
      <c r="D482" s="72"/>
    </row>
    <row r="483" spans="1:4" ht="12.75">
      <c r="A483" s="209" t="s">
        <v>1616</v>
      </c>
      <c r="B483" s="174" t="s">
        <v>579</v>
      </c>
      <c r="C483" s="24">
        <v>0.1659</v>
      </c>
      <c r="D483" s="72"/>
    </row>
    <row r="484" spans="1:4" ht="12.75">
      <c r="A484" s="209" t="s">
        <v>1617</v>
      </c>
      <c r="B484" s="174" t="s">
        <v>1111</v>
      </c>
      <c r="C484" s="24">
        <v>0.1648</v>
      </c>
      <c r="D484" s="72"/>
    </row>
    <row r="485" spans="1:4" ht="12.75">
      <c r="A485" s="209" t="s">
        <v>1618</v>
      </c>
      <c r="B485" s="174" t="s">
        <v>580</v>
      </c>
      <c r="C485" s="24">
        <v>0.0385</v>
      </c>
      <c r="D485" s="72"/>
    </row>
    <row r="486" spans="1:4" ht="12.75">
      <c r="A486" s="209" t="s">
        <v>1619</v>
      </c>
      <c r="B486" s="174" t="s">
        <v>581</v>
      </c>
      <c r="C486" s="24">
        <v>0.0435</v>
      </c>
      <c r="D486" s="72"/>
    </row>
    <row r="487" spans="1:4" ht="12.75">
      <c r="A487" s="209" t="s">
        <v>1620</v>
      </c>
      <c r="B487" s="174" t="s">
        <v>582</v>
      </c>
      <c r="C487" s="24">
        <v>0.0841</v>
      </c>
      <c r="D487" s="72"/>
    </row>
    <row r="488" spans="1:4" ht="12.75">
      <c r="A488" s="209" t="s">
        <v>1621</v>
      </c>
      <c r="B488" s="174" t="s">
        <v>583</v>
      </c>
      <c r="C488" s="24">
        <v>0.0462</v>
      </c>
      <c r="D488" s="72"/>
    </row>
    <row r="489" spans="1:4" ht="12.75">
      <c r="A489" s="209" t="s">
        <v>1622</v>
      </c>
      <c r="B489" s="174" t="s">
        <v>584</v>
      </c>
      <c r="C489" s="24">
        <v>0.0654</v>
      </c>
      <c r="D489" s="72"/>
    </row>
    <row r="490" spans="1:4" ht="13.5" thickBot="1">
      <c r="A490" s="217" t="s">
        <v>1623</v>
      </c>
      <c r="B490" s="175" t="s">
        <v>585</v>
      </c>
      <c r="C490" s="35">
        <v>0.4234</v>
      </c>
      <c r="D490" s="100"/>
    </row>
    <row r="491" spans="1:4" ht="16.5" thickBot="1">
      <c r="A491" s="328" t="s">
        <v>154</v>
      </c>
      <c r="B491" s="329"/>
      <c r="C491" s="329"/>
      <c r="D491" s="330"/>
    </row>
    <row r="492" spans="1:4" ht="12.75">
      <c r="A492" s="214" t="s">
        <v>1624</v>
      </c>
      <c r="B492" s="176" t="s">
        <v>281</v>
      </c>
      <c r="C492" s="30">
        <v>0.0103</v>
      </c>
      <c r="D492" s="77"/>
    </row>
    <row r="493" spans="1:4" ht="12.75">
      <c r="A493" s="209" t="s">
        <v>1625</v>
      </c>
      <c r="B493" s="174" t="s">
        <v>586</v>
      </c>
      <c r="C493" s="24">
        <v>0.007</v>
      </c>
      <c r="D493" s="72"/>
    </row>
    <row r="494" spans="1:4" ht="12.75">
      <c r="A494" s="209" t="s">
        <v>1626</v>
      </c>
      <c r="B494" s="157" t="s">
        <v>1452</v>
      </c>
      <c r="C494" s="24">
        <v>0.0064</v>
      </c>
      <c r="D494" s="72"/>
    </row>
    <row r="495" spans="1:4" ht="12.75">
      <c r="A495" s="209" t="s">
        <v>1627</v>
      </c>
      <c r="B495" s="174" t="s">
        <v>587</v>
      </c>
      <c r="C495" s="24">
        <v>0.0171</v>
      </c>
      <c r="D495" s="72"/>
    </row>
    <row r="496" spans="1:4" ht="12.75">
      <c r="A496" s="209" t="s">
        <v>1628</v>
      </c>
      <c r="B496" s="174" t="s">
        <v>1112</v>
      </c>
      <c r="C496" s="24">
        <v>0.2964</v>
      </c>
      <c r="D496" s="72"/>
    </row>
    <row r="497" spans="1:4" ht="12.75">
      <c r="A497" s="209" t="s">
        <v>1629</v>
      </c>
      <c r="B497" s="174" t="s">
        <v>588</v>
      </c>
      <c r="C497" s="24">
        <v>0.0042</v>
      </c>
      <c r="D497" s="72"/>
    </row>
    <row r="498" spans="1:4" ht="12.75">
      <c r="A498" s="209" t="s">
        <v>1630</v>
      </c>
      <c r="B498" s="174" t="s">
        <v>74</v>
      </c>
      <c r="C498" s="24">
        <v>0.0043</v>
      </c>
      <c r="D498" s="72"/>
    </row>
    <row r="499" spans="1:4" ht="12.75">
      <c r="A499" s="209" t="s">
        <v>1631</v>
      </c>
      <c r="B499" s="157" t="s">
        <v>1451</v>
      </c>
      <c r="C499" s="24">
        <v>0.0106</v>
      </c>
      <c r="D499" s="72"/>
    </row>
    <row r="500" spans="1:4" ht="12.75">
      <c r="A500" s="209" t="s">
        <v>1632</v>
      </c>
      <c r="B500" s="174" t="s">
        <v>589</v>
      </c>
      <c r="C500" s="24">
        <v>0.0106</v>
      </c>
      <c r="D500" s="72"/>
    </row>
    <row r="501" spans="1:4" ht="13.5" thickBot="1">
      <c r="A501" s="217" t="s">
        <v>1633</v>
      </c>
      <c r="B501" s="175" t="s">
        <v>590</v>
      </c>
      <c r="C501" s="35">
        <v>0.0103</v>
      </c>
      <c r="D501" s="100"/>
    </row>
    <row r="502" spans="1:4" ht="16.5" thickBot="1">
      <c r="A502" s="325" t="s">
        <v>69</v>
      </c>
      <c r="B502" s="326"/>
      <c r="C502" s="326"/>
      <c r="D502" s="327"/>
    </row>
    <row r="503" spans="1:4" ht="12.75">
      <c r="A503" s="214" t="s">
        <v>1634</v>
      </c>
      <c r="B503" s="176" t="s">
        <v>591</v>
      </c>
      <c r="C503" s="30">
        <v>0.1422</v>
      </c>
      <c r="D503" s="77"/>
    </row>
    <row r="504" spans="1:4" ht="12.75">
      <c r="A504" s="209" t="s">
        <v>1635</v>
      </c>
      <c r="B504" s="174" t="s">
        <v>592</v>
      </c>
      <c r="C504" s="24">
        <v>0.0032</v>
      </c>
      <c r="D504" s="72"/>
    </row>
    <row r="505" spans="1:4" ht="12.75">
      <c r="A505" s="209" t="s">
        <v>1636</v>
      </c>
      <c r="B505" s="174" t="s">
        <v>593</v>
      </c>
      <c r="C505" s="24">
        <v>0.0093</v>
      </c>
      <c r="D505" s="72"/>
    </row>
    <row r="506" spans="1:4" ht="12.75">
      <c r="A506" s="209" t="s">
        <v>1637</v>
      </c>
      <c r="B506" s="157" t="s">
        <v>1115</v>
      </c>
      <c r="C506" s="24">
        <v>0.4163</v>
      </c>
      <c r="D506" s="72"/>
    </row>
    <row r="507" spans="1:4" ht="12.75">
      <c r="A507" s="209" t="s">
        <v>1638</v>
      </c>
      <c r="B507" s="174" t="s">
        <v>594</v>
      </c>
      <c r="C507" s="24">
        <v>0.0373</v>
      </c>
      <c r="D507" s="72"/>
    </row>
    <row r="508" spans="1:4" ht="12.75">
      <c r="A508" s="209" t="s">
        <v>1639</v>
      </c>
      <c r="B508" s="174" t="s">
        <v>164</v>
      </c>
      <c r="C508" s="24">
        <v>0.4245</v>
      </c>
      <c r="D508" s="72">
        <v>42450</v>
      </c>
    </row>
    <row r="509" spans="1:4" ht="12.75">
      <c r="A509" s="209" t="s">
        <v>1640</v>
      </c>
      <c r="B509" s="174" t="s">
        <v>595</v>
      </c>
      <c r="C509" s="24">
        <v>0.0369</v>
      </c>
      <c r="D509" s="72"/>
    </row>
    <row r="510" spans="1:4" ht="12.75">
      <c r="A510" s="209" t="s">
        <v>1641</v>
      </c>
      <c r="B510" s="174" t="s">
        <v>302</v>
      </c>
      <c r="C510" s="24">
        <v>0.02</v>
      </c>
      <c r="D510" s="72"/>
    </row>
    <row r="511" spans="1:4" ht="12.75">
      <c r="A511" s="209" t="s">
        <v>1642</v>
      </c>
      <c r="B511" s="174" t="s">
        <v>1116</v>
      </c>
      <c r="C511" s="24">
        <v>0.0058</v>
      </c>
      <c r="D511" s="72"/>
    </row>
    <row r="512" spans="1:4" ht="12.75">
      <c r="A512" s="209" t="s">
        <v>1643</v>
      </c>
      <c r="B512" s="174" t="s">
        <v>1117</v>
      </c>
      <c r="C512" s="24">
        <v>0.0112</v>
      </c>
      <c r="D512" s="72"/>
    </row>
    <row r="513" spans="1:4" ht="12.75">
      <c r="A513" s="209" t="s">
        <v>1644</v>
      </c>
      <c r="B513" s="157" t="s">
        <v>1536</v>
      </c>
      <c r="C513" s="24">
        <v>0.2019</v>
      </c>
      <c r="D513" s="72"/>
    </row>
    <row r="514" spans="1:4" ht="12.75">
      <c r="A514" s="209" t="s">
        <v>1645</v>
      </c>
      <c r="B514" s="157" t="s">
        <v>1538</v>
      </c>
      <c r="C514" s="24">
        <v>0.0279</v>
      </c>
      <c r="D514" s="72"/>
    </row>
    <row r="515" spans="1:4" ht="12.75">
      <c r="A515" s="209" t="s">
        <v>1646</v>
      </c>
      <c r="B515" s="174" t="s">
        <v>1291</v>
      </c>
      <c r="C515" s="24">
        <v>0.006</v>
      </c>
      <c r="D515" s="72"/>
    </row>
    <row r="516" spans="1:4" ht="12.75">
      <c r="A516" s="209" t="s">
        <v>1647</v>
      </c>
      <c r="B516" s="157" t="s">
        <v>1537</v>
      </c>
      <c r="C516" s="24">
        <v>0.1748</v>
      </c>
      <c r="D516" s="72"/>
    </row>
    <row r="517" spans="1:4" ht="12.75">
      <c r="A517" s="209" t="s">
        <v>1648</v>
      </c>
      <c r="B517" s="174" t="s">
        <v>1118</v>
      </c>
      <c r="C517" s="24">
        <v>0.36</v>
      </c>
      <c r="D517" s="72"/>
    </row>
    <row r="518" spans="1:4" ht="12.75">
      <c r="A518" s="209" t="s">
        <v>1649</v>
      </c>
      <c r="B518" s="157" t="s">
        <v>1119</v>
      </c>
      <c r="C518" s="24">
        <v>0.0253</v>
      </c>
      <c r="D518" s="72"/>
    </row>
    <row r="519" spans="1:4" ht="12.75">
      <c r="A519" s="209" t="s">
        <v>1650</v>
      </c>
      <c r="B519" s="174" t="s">
        <v>1120</v>
      </c>
      <c r="C519" s="24">
        <v>0.01</v>
      </c>
      <c r="D519" s="72"/>
    </row>
    <row r="520" spans="1:4" ht="12.75">
      <c r="A520" s="209" t="s">
        <v>1651</v>
      </c>
      <c r="B520" s="174" t="s">
        <v>1121</v>
      </c>
      <c r="C520" s="24">
        <v>0.01</v>
      </c>
      <c r="D520" s="72"/>
    </row>
    <row r="521" spans="1:4" ht="12.75">
      <c r="A521" s="209" t="s">
        <v>1652</v>
      </c>
      <c r="B521" s="174" t="s">
        <v>596</v>
      </c>
      <c r="C521" s="24">
        <v>0.0012</v>
      </c>
      <c r="D521" s="72"/>
    </row>
    <row r="522" spans="1:4" ht="12.75">
      <c r="A522" s="209" t="s">
        <v>1653</v>
      </c>
      <c r="B522" s="174" t="s">
        <v>597</v>
      </c>
      <c r="C522" s="24">
        <v>0.1399</v>
      </c>
      <c r="D522" s="72"/>
    </row>
    <row r="523" spans="1:4" ht="12.75">
      <c r="A523" s="209" t="s">
        <v>1654</v>
      </c>
      <c r="B523" s="174" t="s">
        <v>598</v>
      </c>
      <c r="C523" s="24">
        <v>0.0023</v>
      </c>
      <c r="D523" s="72"/>
    </row>
    <row r="524" spans="1:4" ht="12.75">
      <c r="A524" s="209" t="s">
        <v>1655</v>
      </c>
      <c r="B524" s="174" t="s">
        <v>599</v>
      </c>
      <c r="C524" s="24">
        <v>0.0067</v>
      </c>
      <c r="D524" s="72"/>
    </row>
    <row r="525" spans="1:4" ht="12.75">
      <c r="A525" s="209" t="s">
        <v>1656</v>
      </c>
      <c r="B525" s="174" t="s">
        <v>600</v>
      </c>
      <c r="C525" s="24">
        <v>0.156</v>
      </c>
      <c r="D525" s="72"/>
    </row>
    <row r="526" spans="1:4" ht="12.75">
      <c r="A526" s="209" t="s">
        <v>1657</v>
      </c>
      <c r="B526" s="174" t="s">
        <v>601</v>
      </c>
      <c r="C526" s="24">
        <v>0.0028</v>
      </c>
      <c r="D526" s="72"/>
    </row>
    <row r="527" spans="1:4" ht="12.75">
      <c r="A527" s="209" t="s">
        <v>1658</v>
      </c>
      <c r="B527" s="174" t="s">
        <v>602</v>
      </c>
      <c r="C527" s="24">
        <v>0.005</v>
      </c>
      <c r="D527" s="72"/>
    </row>
    <row r="528" spans="1:4" ht="12.75">
      <c r="A528" s="209" t="s">
        <v>1659</v>
      </c>
      <c r="B528" s="174" t="s">
        <v>603</v>
      </c>
      <c r="C528" s="24">
        <v>0.0075</v>
      </c>
      <c r="D528" s="72"/>
    </row>
    <row r="529" spans="1:4" ht="12.75">
      <c r="A529" s="209" t="s">
        <v>1660</v>
      </c>
      <c r="B529" s="174" t="s">
        <v>604</v>
      </c>
      <c r="C529" s="24">
        <v>0.0084</v>
      </c>
      <c r="D529" s="72"/>
    </row>
    <row r="530" spans="1:4" ht="12.75">
      <c r="A530" s="209" t="s">
        <v>1661</v>
      </c>
      <c r="B530" s="174" t="s">
        <v>605</v>
      </c>
      <c r="C530" s="24">
        <v>0.0012</v>
      </c>
      <c r="D530" s="72"/>
    </row>
    <row r="531" spans="1:4" ht="12.75">
      <c r="A531" s="209" t="s">
        <v>1662</v>
      </c>
      <c r="B531" s="174" t="s">
        <v>606</v>
      </c>
      <c r="C531" s="24">
        <v>0.0081</v>
      </c>
      <c r="D531" s="72"/>
    </row>
    <row r="532" spans="1:4" ht="12.75">
      <c r="A532" s="209" t="s">
        <v>1663</v>
      </c>
      <c r="B532" s="157" t="s">
        <v>1454</v>
      </c>
      <c r="C532" s="24">
        <v>0.0032</v>
      </c>
      <c r="D532" s="72"/>
    </row>
    <row r="533" spans="1:4" ht="12.75">
      <c r="A533" s="209" t="s">
        <v>1664</v>
      </c>
      <c r="B533" s="174" t="s">
        <v>607</v>
      </c>
      <c r="C533" s="24">
        <v>0.0494</v>
      </c>
      <c r="D533" s="72"/>
    </row>
    <row r="534" spans="1:4" ht="12.75">
      <c r="A534" s="209" t="s">
        <v>1665</v>
      </c>
      <c r="B534" s="174" t="s">
        <v>461</v>
      </c>
      <c r="C534" s="24">
        <v>0.0011</v>
      </c>
      <c r="D534" s="72"/>
    </row>
    <row r="535" spans="1:4" ht="12.75">
      <c r="A535" s="209" t="s">
        <v>1666</v>
      </c>
      <c r="B535" s="174" t="s">
        <v>608</v>
      </c>
      <c r="C535" s="24">
        <v>0.0173</v>
      </c>
      <c r="D535" s="72"/>
    </row>
    <row r="536" spans="1:4" ht="12.75">
      <c r="A536" s="209" t="s">
        <v>1667</v>
      </c>
      <c r="B536" s="157" t="s">
        <v>1453</v>
      </c>
      <c r="C536" s="24">
        <v>0.0204</v>
      </c>
      <c r="D536" s="72"/>
    </row>
    <row r="537" spans="1:4" ht="12.75">
      <c r="A537" s="209" t="s">
        <v>1668</v>
      </c>
      <c r="B537" s="174" t="s">
        <v>609</v>
      </c>
      <c r="C537" s="24">
        <v>0.0946</v>
      </c>
      <c r="D537" s="72"/>
    </row>
    <row r="538" spans="1:4" ht="12.75">
      <c r="A538" s="209" t="s">
        <v>1669</v>
      </c>
      <c r="B538" s="174" t="s">
        <v>165</v>
      </c>
      <c r="C538" s="24">
        <v>0.0285</v>
      </c>
      <c r="D538" s="72">
        <v>2842</v>
      </c>
    </row>
    <row r="539" spans="1:4" ht="12.75">
      <c r="A539" s="209" t="s">
        <v>1670</v>
      </c>
      <c r="B539" s="174" t="s">
        <v>610</v>
      </c>
      <c r="C539" s="24">
        <v>0.0062</v>
      </c>
      <c r="D539" s="72"/>
    </row>
    <row r="540" spans="1:4" ht="12.75">
      <c r="A540" s="209" t="s">
        <v>1671</v>
      </c>
      <c r="B540" s="174" t="s">
        <v>611</v>
      </c>
      <c r="C540" s="24">
        <v>0.0006</v>
      </c>
      <c r="D540" s="72"/>
    </row>
    <row r="541" spans="1:4" ht="12.75">
      <c r="A541" s="209" t="s">
        <v>1672</v>
      </c>
      <c r="B541" s="174" t="s">
        <v>166</v>
      </c>
      <c r="C541" s="24">
        <v>0.0038</v>
      </c>
      <c r="D541" s="72">
        <v>379</v>
      </c>
    </row>
    <row r="542" spans="1:4" ht="12.75">
      <c r="A542" s="209" t="s">
        <v>1673</v>
      </c>
      <c r="B542" s="174" t="s">
        <v>612</v>
      </c>
      <c r="C542" s="24">
        <v>0.0067</v>
      </c>
      <c r="D542" s="72"/>
    </row>
    <row r="543" spans="1:4" ht="12.75">
      <c r="A543" s="209" t="s">
        <v>1674</v>
      </c>
      <c r="B543" s="174" t="s">
        <v>261</v>
      </c>
      <c r="C543" s="24">
        <v>0.0038</v>
      </c>
      <c r="D543" s="72">
        <v>29003</v>
      </c>
    </row>
    <row r="544" spans="1:4" ht="12.75">
      <c r="A544" s="209" t="s">
        <v>1675</v>
      </c>
      <c r="B544" s="174" t="s">
        <v>613</v>
      </c>
      <c r="C544" s="24">
        <v>0.0207</v>
      </c>
      <c r="D544" s="72"/>
    </row>
    <row r="545" spans="1:4" ht="12.75">
      <c r="A545" s="209" t="s">
        <v>1676</v>
      </c>
      <c r="B545" s="174" t="s">
        <v>614</v>
      </c>
      <c r="C545" s="24">
        <v>0.0189</v>
      </c>
      <c r="D545" s="72"/>
    </row>
    <row r="546" spans="1:4" ht="12.75">
      <c r="A546" s="209" t="s">
        <v>1677</v>
      </c>
      <c r="B546" s="157" t="s">
        <v>1557</v>
      </c>
      <c r="C546" s="24">
        <v>0.0177</v>
      </c>
      <c r="D546" s="72"/>
    </row>
    <row r="547" spans="1:4" ht="12.75">
      <c r="A547" s="209" t="s">
        <v>1678</v>
      </c>
      <c r="B547" s="174" t="s">
        <v>615</v>
      </c>
      <c r="C547" s="24">
        <v>0.0074</v>
      </c>
      <c r="D547" s="72"/>
    </row>
    <row r="548" spans="1:4" ht="12.75">
      <c r="A548" s="209" t="s">
        <v>1679</v>
      </c>
      <c r="B548" s="174" t="s">
        <v>75</v>
      </c>
      <c r="C548" s="24">
        <v>0.0068</v>
      </c>
      <c r="D548" s="72"/>
    </row>
    <row r="549" spans="1:4" ht="12.75">
      <c r="A549" s="209" t="s">
        <v>1680</v>
      </c>
      <c r="B549" s="174" t="s">
        <v>616</v>
      </c>
      <c r="C549" s="24">
        <v>0.0072</v>
      </c>
      <c r="D549" s="72"/>
    </row>
    <row r="550" spans="1:4" ht="12.75">
      <c r="A550" s="209" t="s">
        <v>1681</v>
      </c>
      <c r="B550" s="174" t="s">
        <v>617</v>
      </c>
      <c r="C550" s="24">
        <v>0.0076</v>
      </c>
      <c r="D550" s="72"/>
    </row>
    <row r="551" spans="1:4" ht="12.75">
      <c r="A551" s="209" t="s">
        <v>1682</v>
      </c>
      <c r="B551" s="174" t="s">
        <v>618</v>
      </c>
      <c r="C551" s="24">
        <v>0.0072</v>
      </c>
      <c r="D551" s="72"/>
    </row>
    <row r="552" spans="1:4" ht="12.75">
      <c r="A552" s="209" t="s">
        <v>1683</v>
      </c>
      <c r="B552" s="174" t="s">
        <v>619</v>
      </c>
      <c r="C552" s="24">
        <v>0.0226</v>
      </c>
      <c r="D552" s="72"/>
    </row>
    <row r="553" spans="1:4" ht="12.75">
      <c r="A553" s="209" t="s">
        <v>1684</v>
      </c>
      <c r="B553" s="174" t="s">
        <v>620</v>
      </c>
      <c r="C553" s="24">
        <v>0.0259</v>
      </c>
      <c r="D553" s="72"/>
    </row>
    <row r="554" spans="1:4" ht="12.75">
      <c r="A554" s="209" t="s">
        <v>1685</v>
      </c>
      <c r="B554" s="174" t="s">
        <v>339</v>
      </c>
      <c r="C554" s="24">
        <v>0.0227</v>
      </c>
      <c r="D554" s="72"/>
    </row>
    <row r="555" spans="1:4" ht="12.75">
      <c r="A555" s="209" t="s">
        <v>1686</v>
      </c>
      <c r="B555" s="174" t="s">
        <v>621</v>
      </c>
      <c r="C555" s="24">
        <v>0.017</v>
      </c>
      <c r="D555" s="72"/>
    </row>
    <row r="556" spans="1:4" ht="12.75">
      <c r="A556" s="209" t="s">
        <v>1687</v>
      </c>
      <c r="B556" s="174" t="s">
        <v>622</v>
      </c>
      <c r="C556" s="24">
        <v>0.0216</v>
      </c>
      <c r="D556" s="72"/>
    </row>
    <row r="557" spans="1:4" ht="12.75">
      <c r="A557" s="209" t="s">
        <v>1688</v>
      </c>
      <c r="B557" s="174" t="s">
        <v>623</v>
      </c>
      <c r="C557" s="24">
        <v>0.049</v>
      </c>
      <c r="D557" s="72"/>
    </row>
    <row r="558" spans="1:4" ht="12.75">
      <c r="A558" s="209" t="s">
        <v>1689</v>
      </c>
      <c r="B558" s="174" t="s">
        <v>624</v>
      </c>
      <c r="C558" s="24">
        <v>0.0303</v>
      </c>
      <c r="D558" s="72"/>
    </row>
    <row r="559" spans="1:4" ht="12.75">
      <c r="A559" s="209" t="s">
        <v>1690</v>
      </c>
      <c r="B559" s="174" t="s">
        <v>625</v>
      </c>
      <c r="C559" s="24">
        <v>0.0081</v>
      </c>
      <c r="D559" s="72"/>
    </row>
    <row r="560" spans="1:4" ht="12.75">
      <c r="A560" s="209" t="s">
        <v>1691</v>
      </c>
      <c r="B560" s="174" t="s">
        <v>626</v>
      </c>
      <c r="C560" s="24">
        <v>0.0081</v>
      </c>
      <c r="D560" s="72"/>
    </row>
    <row r="561" spans="1:4" ht="12.75">
      <c r="A561" s="209" t="s">
        <v>1692</v>
      </c>
      <c r="B561" s="157" t="s">
        <v>1456</v>
      </c>
      <c r="C561" s="24">
        <v>0.0587</v>
      </c>
      <c r="D561" s="72"/>
    </row>
    <row r="562" spans="1:4" ht="12.75">
      <c r="A562" s="209" t="s">
        <v>1693</v>
      </c>
      <c r="B562" s="174" t="s">
        <v>627</v>
      </c>
      <c r="C562" s="24">
        <v>0.0873</v>
      </c>
      <c r="D562" s="72"/>
    </row>
    <row r="563" spans="1:4" ht="12.75">
      <c r="A563" s="209" t="s">
        <v>1694</v>
      </c>
      <c r="B563" s="174" t="s">
        <v>303</v>
      </c>
      <c r="C563" s="24">
        <v>0.076</v>
      </c>
      <c r="D563" s="72">
        <v>3000</v>
      </c>
    </row>
    <row r="564" spans="1:4" ht="12.75">
      <c r="A564" s="209" t="s">
        <v>1695</v>
      </c>
      <c r="B564" s="174" t="s">
        <v>628</v>
      </c>
      <c r="C564" s="24">
        <v>0.027</v>
      </c>
      <c r="D564" s="72"/>
    </row>
    <row r="565" spans="1:4" ht="12.75">
      <c r="A565" s="209" t="s">
        <v>1696</v>
      </c>
      <c r="B565" s="174" t="s">
        <v>175</v>
      </c>
      <c r="C565" s="24">
        <v>0.3586</v>
      </c>
      <c r="D565" s="72">
        <v>35860</v>
      </c>
    </row>
    <row r="566" spans="1:4" ht="12.75">
      <c r="A566" s="209" t="s">
        <v>1697</v>
      </c>
      <c r="B566" s="174" t="s">
        <v>629</v>
      </c>
      <c r="C566" s="24">
        <v>0.2713</v>
      </c>
      <c r="D566" s="72"/>
    </row>
    <row r="567" spans="1:4" ht="12.75">
      <c r="A567" s="209" t="s">
        <v>1698</v>
      </c>
      <c r="B567" s="174" t="s">
        <v>630</v>
      </c>
      <c r="C567" s="24">
        <v>0.2713</v>
      </c>
      <c r="D567" s="72"/>
    </row>
    <row r="568" spans="1:4" ht="12.75">
      <c r="A568" s="209" t="s">
        <v>1699</v>
      </c>
      <c r="B568" s="174" t="s">
        <v>631</v>
      </c>
      <c r="C568" s="24">
        <v>0.0401</v>
      </c>
      <c r="D568" s="72"/>
    </row>
    <row r="569" spans="1:4" ht="12.75">
      <c r="A569" s="209" t="s">
        <v>1700</v>
      </c>
      <c r="B569" s="174" t="s">
        <v>632</v>
      </c>
      <c r="C569" s="24">
        <v>0.0012</v>
      </c>
      <c r="D569" s="72"/>
    </row>
    <row r="570" spans="1:4" ht="12.75">
      <c r="A570" s="209" t="s">
        <v>1701</v>
      </c>
      <c r="B570" s="157" t="s">
        <v>1455</v>
      </c>
      <c r="C570" s="24">
        <v>0.1932</v>
      </c>
      <c r="D570" s="72"/>
    </row>
    <row r="571" spans="1:4" ht="12.75">
      <c r="A571" s="209" t="s">
        <v>1702</v>
      </c>
      <c r="B571" s="174" t="s">
        <v>1124</v>
      </c>
      <c r="C571" s="24">
        <v>0.1162</v>
      </c>
      <c r="D571" s="72"/>
    </row>
    <row r="572" spans="1:4" ht="12.75">
      <c r="A572" s="209" t="s">
        <v>1703</v>
      </c>
      <c r="B572" s="174" t="s">
        <v>633</v>
      </c>
      <c r="C572" s="24">
        <v>0.0021</v>
      </c>
      <c r="D572" s="72"/>
    </row>
    <row r="573" spans="1:4" ht="12.75">
      <c r="A573" s="209" t="s">
        <v>1704</v>
      </c>
      <c r="B573" s="174" t="s">
        <v>167</v>
      </c>
      <c r="C573" s="24">
        <v>0.0722</v>
      </c>
      <c r="D573" s="72">
        <v>8000</v>
      </c>
    </row>
    <row r="574" spans="1:4" ht="12.75">
      <c r="A574" s="209" t="s">
        <v>1705</v>
      </c>
      <c r="B574" s="174">
        <v>149</v>
      </c>
      <c r="C574" s="24">
        <v>0.09</v>
      </c>
      <c r="D574" s="72"/>
    </row>
    <row r="575" spans="1:4" ht="12.75">
      <c r="A575" s="209" t="s">
        <v>1706</v>
      </c>
      <c r="B575" s="174" t="s">
        <v>634</v>
      </c>
      <c r="C575" s="24">
        <v>0.029</v>
      </c>
      <c r="D575" s="72"/>
    </row>
    <row r="576" spans="1:4" ht="12.75">
      <c r="A576" s="209" t="s">
        <v>1707</v>
      </c>
      <c r="B576" s="174" t="s">
        <v>168</v>
      </c>
      <c r="C576" s="24">
        <v>0.01</v>
      </c>
      <c r="D576" s="72">
        <v>1000</v>
      </c>
    </row>
    <row r="577" spans="1:4" ht="12.75">
      <c r="A577" s="209" t="s">
        <v>1708</v>
      </c>
      <c r="B577" s="174" t="s">
        <v>635</v>
      </c>
      <c r="C577" s="24">
        <v>0.0138</v>
      </c>
      <c r="D577" s="72"/>
    </row>
    <row r="578" spans="1:4" ht="12.75">
      <c r="A578" s="209" t="s">
        <v>1709</v>
      </c>
      <c r="B578" s="174" t="s">
        <v>169</v>
      </c>
      <c r="C578" s="24">
        <v>0.0138</v>
      </c>
      <c r="D578" s="72">
        <v>1380</v>
      </c>
    </row>
    <row r="579" spans="1:4" ht="12.75">
      <c r="A579" s="209" t="s">
        <v>1710</v>
      </c>
      <c r="B579" s="174" t="s">
        <v>170</v>
      </c>
      <c r="C579" s="24">
        <v>0.0139</v>
      </c>
      <c r="D579" s="72">
        <v>1390</v>
      </c>
    </row>
    <row r="580" spans="1:4" ht="12.75">
      <c r="A580" s="209" t="s">
        <v>1711</v>
      </c>
      <c r="B580" s="174" t="s">
        <v>171</v>
      </c>
      <c r="C580" s="24">
        <v>0.014</v>
      </c>
      <c r="D580" s="72">
        <v>1400</v>
      </c>
    </row>
    <row r="581" spans="1:4" ht="12.75">
      <c r="A581" s="209" t="s">
        <v>1712</v>
      </c>
      <c r="B581" s="174" t="s">
        <v>172</v>
      </c>
      <c r="C581" s="24">
        <v>0.0141</v>
      </c>
      <c r="D581" s="72">
        <v>1410</v>
      </c>
    </row>
    <row r="582" spans="1:4" ht="12.75">
      <c r="A582" s="209" t="s">
        <v>1713</v>
      </c>
      <c r="B582" s="174" t="s">
        <v>173</v>
      </c>
      <c r="C582" s="24">
        <v>0.0142</v>
      </c>
      <c r="D582" s="72">
        <v>1420</v>
      </c>
    </row>
    <row r="583" spans="1:4" ht="12.75">
      <c r="A583" s="209" t="s">
        <v>1714</v>
      </c>
      <c r="B583" s="174" t="s">
        <v>174</v>
      </c>
      <c r="C583" s="24">
        <v>0.0143</v>
      </c>
      <c r="D583" s="72">
        <v>1430</v>
      </c>
    </row>
    <row r="584" spans="1:4" ht="12.75">
      <c r="A584" s="209" t="s">
        <v>1715</v>
      </c>
      <c r="B584" s="174" t="s">
        <v>636</v>
      </c>
      <c r="C584" s="24">
        <v>0.0226</v>
      </c>
      <c r="D584" s="72">
        <v>2260</v>
      </c>
    </row>
    <row r="585" spans="1:4" ht="12.75">
      <c r="A585" s="209" t="s">
        <v>1716</v>
      </c>
      <c r="B585" s="174" t="s">
        <v>1126</v>
      </c>
      <c r="C585" s="24">
        <v>0.3881</v>
      </c>
      <c r="D585" s="72"/>
    </row>
    <row r="586" spans="1:4" ht="12.75">
      <c r="A586" s="209" t="s">
        <v>1717</v>
      </c>
      <c r="B586" s="174" t="s">
        <v>637</v>
      </c>
      <c r="C586" s="24">
        <v>0.0012</v>
      </c>
      <c r="D586" s="72"/>
    </row>
    <row r="587" spans="1:4" ht="12.75">
      <c r="A587" s="209" t="s">
        <v>1718</v>
      </c>
      <c r="B587" s="174" t="s">
        <v>638</v>
      </c>
      <c r="C587" s="24">
        <v>0.0013</v>
      </c>
      <c r="D587" s="72"/>
    </row>
    <row r="588" spans="1:4" ht="12.75">
      <c r="A588" s="209" t="s">
        <v>1719</v>
      </c>
      <c r="B588" s="174">
        <v>273</v>
      </c>
      <c r="C588" s="24">
        <v>0.13</v>
      </c>
      <c r="D588" s="72"/>
    </row>
    <row r="589" spans="1:4" ht="13.5" thickBot="1">
      <c r="A589" s="217" t="s">
        <v>1720</v>
      </c>
      <c r="B589" s="175">
        <v>343</v>
      </c>
      <c r="C589" s="35">
        <v>0.1243</v>
      </c>
      <c r="D589" s="100">
        <v>87010</v>
      </c>
    </row>
    <row r="590" spans="1:4" ht="16.5" thickBot="1">
      <c r="A590" s="328" t="s">
        <v>176</v>
      </c>
      <c r="B590" s="329"/>
      <c r="C590" s="329"/>
      <c r="D590" s="330"/>
    </row>
    <row r="591" spans="1:4" s="46" customFormat="1" ht="12.75">
      <c r="A591" s="214" t="s">
        <v>1721</v>
      </c>
      <c r="B591" s="166" t="s">
        <v>1462</v>
      </c>
      <c r="C591" s="102">
        <v>0.06</v>
      </c>
      <c r="D591" s="98"/>
    </row>
    <row r="592" spans="1:4" ht="12.75">
      <c r="A592" s="209" t="s">
        <v>1722</v>
      </c>
      <c r="B592" s="174" t="s">
        <v>938</v>
      </c>
      <c r="C592" s="24">
        <v>0.0022</v>
      </c>
      <c r="D592" s="72"/>
    </row>
    <row r="593" spans="1:4" ht="12.75">
      <c r="A593" s="209" t="s">
        <v>1723</v>
      </c>
      <c r="B593" s="174" t="s">
        <v>639</v>
      </c>
      <c r="C593" s="24">
        <v>0.0099</v>
      </c>
      <c r="D593" s="72"/>
    </row>
    <row r="594" spans="1:4" ht="12.75">
      <c r="A594" s="209" t="s">
        <v>1724</v>
      </c>
      <c r="B594" s="174" t="s">
        <v>185</v>
      </c>
      <c r="C594" s="24">
        <v>0.0114</v>
      </c>
      <c r="D594" s="72">
        <v>1710</v>
      </c>
    </row>
    <row r="595" spans="1:4" ht="12.75">
      <c r="A595" s="209" t="s">
        <v>1725</v>
      </c>
      <c r="B595" s="174" t="s">
        <v>186</v>
      </c>
      <c r="C595" s="24">
        <v>0.0468</v>
      </c>
      <c r="D595" s="72">
        <v>7020</v>
      </c>
    </row>
    <row r="596" spans="1:4" ht="12.75">
      <c r="A596" s="209" t="s">
        <v>1726</v>
      </c>
      <c r="B596" s="157" t="s">
        <v>1463</v>
      </c>
      <c r="C596" s="24">
        <v>0.0202</v>
      </c>
      <c r="D596" s="72"/>
    </row>
    <row r="597" spans="1:4" ht="12.75">
      <c r="A597" s="209" t="s">
        <v>1727</v>
      </c>
      <c r="B597" s="174" t="s">
        <v>640</v>
      </c>
      <c r="C597" s="24">
        <v>0.0069</v>
      </c>
      <c r="D597" s="72"/>
    </row>
    <row r="598" spans="1:4" ht="12.75">
      <c r="A598" s="209" t="s">
        <v>1728</v>
      </c>
      <c r="B598" s="174" t="s">
        <v>641</v>
      </c>
      <c r="C598" s="24">
        <v>0.0059</v>
      </c>
      <c r="D598" s="72"/>
    </row>
    <row r="599" spans="1:4" ht="12.75">
      <c r="A599" s="209" t="s">
        <v>1729</v>
      </c>
      <c r="B599" s="174" t="s">
        <v>642</v>
      </c>
      <c r="C599" s="24">
        <v>0.0235</v>
      </c>
      <c r="D599" s="72"/>
    </row>
    <row r="600" spans="1:4" ht="12.75">
      <c r="A600" s="209" t="s">
        <v>1730</v>
      </c>
      <c r="B600" s="174" t="s">
        <v>643</v>
      </c>
      <c r="C600" s="24">
        <v>0.0443</v>
      </c>
      <c r="D600" s="72"/>
    </row>
    <row r="601" spans="1:4" ht="12.75">
      <c r="A601" s="209" t="s">
        <v>1731</v>
      </c>
      <c r="B601" s="174" t="s">
        <v>644</v>
      </c>
      <c r="C601" s="24">
        <v>0.2458</v>
      </c>
      <c r="D601" s="72"/>
    </row>
    <row r="602" spans="1:4" ht="12.75">
      <c r="A602" s="209" t="s">
        <v>1732</v>
      </c>
      <c r="B602" s="174" t="s">
        <v>645</v>
      </c>
      <c r="C602" s="24">
        <v>0.0237</v>
      </c>
      <c r="D602" s="72"/>
    </row>
    <row r="603" spans="1:4" ht="12.75">
      <c r="A603" s="209" t="s">
        <v>1733</v>
      </c>
      <c r="B603" s="157" t="s">
        <v>1458</v>
      </c>
      <c r="C603" s="24">
        <v>0.0261</v>
      </c>
      <c r="D603" s="72"/>
    </row>
    <row r="604" spans="1:4" ht="12.75">
      <c r="A604" s="209" t="s">
        <v>1734</v>
      </c>
      <c r="B604" s="174" t="s">
        <v>646</v>
      </c>
      <c r="C604" s="24">
        <v>0.0237</v>
      </c>
      <c r="D604" s="72"/>
    </row>
    <row r="605" spans="1:4" ht="12.75">
      <c r="A605" s="209" t="s">
        <v>1735</v>
      </c>
      <c r="B605" s="174" t="s">
        <v>647</v>
      </c>
      <c r="C605" s="24">
        <v>0.0185</v>
      </c>
      <c r="D605" s="72"/>
    </row>
    <row r="606" spans="1:4" ht="12.75">
      <c r="A606" s="209" t="s">
        <v>1736</v>
      </c>
      <c r="B606" s="174" t="s">
        <v>648</v>
      </c>
      <c r="C606" s="24">
        <v>0.1379</v>
      </c>
      <c r="D606" s="72"/>
    </row>
    <row r="607" spans="1:4" ht="12.75">
      <c r="A607" s="209" t="s">
        <v>1737</v>
      </c>
      <c r="B607" s="174" t="s">
        <v>649</v>
      </c>
      <c r="C607" s="24">
        <v>0.0139</v>
      </c>
      <c r="D607" s="72"/>
    </row>
    <row r="608" spans="1:4" ht="12.75">
      <c r="A608" s="209" t="s">
        <v>1738</v>
      </c>
      <c r="B608" s="174" t="s">
        <v>650</v>
      </c>
      <c r="C608" s="24">
        <v>0.0437</v>
      </c>
      <c r="D608" s="72"/>
    </row>
    <row r="609" spans="1:4" ht="12.75">
      <c r="A609" s="209" t="s">
        <v>1739</v>
      </c>
      <c r="B609" s="174" t="s">
        <v>651</v>
      </c>
      <c r="C609" s="24">
        <v>0.0131</v>
      </c>
      <c r="D609" s="72"/>
    </row>
    <row r="610" spans="1:4" ht="12.75">
      <c r="A610" s="209" t="s">
        <v>1740</v>
      </c>
      <c r="B610" s="174" t="s">
        <v>182</v>
      </c>
      <c r="C610" s="24">
        <v>0.045</v>
      </c>
      <c r="D610" s="72">
        <v>36000</v>
      </c>
    </row>
    <row r="611" spans="1:4" ht="12.75">
      <c r="A611" s="209" t="s">
        <v>1741</v>
      </c>
      <c r="B611" s="174" t="s">
        <v>183</v>
      </c>
      <c r="C611" s="24">
        <v>0.0177</v>
      </c>
      <c r="D611" s="72">
        <v>14160</v>
      </c>
    </row>
    <row r="612" spans="1:4" ht="12.75">
      <c r="A612" s="209" t="s">
        <v>1742</v>
      </c>
      <c r="B612" s="174" t="s">
        <v>652</v>
      </c>
      <c r="C612" s="24">
        <v>0.0049</v>
      </c>
      <c r="D612" s="72"/>
    </row>
    <row r="613" spans="1:4" ht="12.75">
      <c r="A613" s="209" t="s">
        <v>1743</v>
      </c>
      <c r="B613" s="174" t="s">
        <v>1381</v>
      </c>
      <c r="C613" s="24">
        <v>0.024</v>
      </c>
      <c r="D613" s="72"/>
    </row>
    <row r="614" spans="1:4" ht="12.75">
      <c r="A614" s="209" t="s">
        <v>1744</v>
      </c>
      <c r="B614" s="174" t="s">
        <v>1382</v>
      </c>
      <c r="C614" s="24">
        <v>0.0123</v>
      </c>
      <c r="D614" s="72"/>
    </row>
    <row r="615" spans="1:4" ht="12.75">
      <c r="A615" s="209" t="s">
        <v>1745</v>
      </c>
      <c r="B615" s="174" t="s">
        <v>1383</v>
      </c>
      <c r="C615" s="24">
        <v>0.0159</v>
      </c>
      <c r="D615" s="72"/>
    </row>
    <row r="616" spans="1:4" ht="12.75">
      <c r="A616" s="209" t="s">
        <v>1746</v>
      </c>
      <c r="B616" s="174" t="s">
        <v>1384</v>
      </c>
      <c r="C616" s="24">
        <v>0.0113</v>
      </c>
      <c r="D616" s="72"/>
    </row>
    <row r="617" spans="1:4" ht="12.75">
      <c r="A617" s="209" t="s">
        <v>1747</v>
      </c>
      <c r="B617" s="174" t="s">
        <v>1293</v>
      </c>
      <c r="C617" s="24">
        <v>0.0195</v>
      </c>
      <c r="D617" s="72"/>
    </row>
    <row r="618" spans="1:4" ht="12.75">
      <c r="A618" s="209" t="s">
        <v>1748</v>
      </c>
      <c r="B618" s="174" t="s">
        <v>1294</v>
      </c>
      <c r="C618" s="24">
        <v>0.0643</v>
      </c>
      <c r="D618" s="72"/>
    </row>
    <row r="619" spans="1:4" ht="12.75">
      <c r="A619" s="209" t="s">
        <v>1749</v>
      </c>
      <c r="B619" s="157" t="s">
        <v>1459</v>
      </c>
      <c r="C619" s="24">
        <v>0.2304</v>
      </c>
      <c r="D619" s="72"/>
    </row>
    <row r="620" spans="1:4" ht="12.75">
      <c r="A620" s="209" t="s">
        <v>1750</v>
      </c>
      <c r="B620" s="157" t="s">
        <v>1460</v>
      </c>
      <c r="C620" s="24">
        <v>0.0406</v>
      </c>
      <c r="D620" s="72"/>
    </row>
    <row r="621" spans="1:4" ht="12.75">
      <c r="A621" s="209" t="s">
        <v>1751</v>
      </c>
      <c r="B621" s="174" t="s">
        <v>653</v>
      </c>
      <c r="C621" s="24">
        <v>0.0207</v>
      </c>
      <c r="D621" s="72"/>
    </row>
    <row r="622" spans="1:4" ht="12.75">
      <c r="A622" s="209" t="s">
        <v>1752</v>
      </c>
      <c r="B622" s="174" t="s">
        <v>654</v>
      </c>
      <c r="C622" s="24">
        <v>0.0052</v>
      </c>
      <c r="D622" s="72"/>
    </row>
    <row r="623" spans="1:4" ht="12.75">
      <c r="A623" s="209" t="s">
        <v>1753</v>
      </c>
      <c r="B623" s="174" t="s">
        <v>1137</v>
      </c>
      <c r="C623" s="24">
        <v>0.0477</v>
      </c>
      <c r="D623" s="72"/>
    </row>
    <row r="624" spans="1:4" ht="12.75">
      <c r="A624" s="209" t="s">
        <v>1754</v>
      </c>
      <c r="B624" s="174" t="s">
        <v>1138</v>
      </c>
      <c r="C624" s="24">
        <v>0.0175</v>
      </c>
      <c r="D624" s="72"/>
    </row>
    <row r="625" spans="1:4" ht="12.75">
      <c r="A625" s="209" t="s">
        <v>1755</v>
      </c>
      <c r="B625" s="174" t="s">
        <v>1139</v>
      </c>
      <c r="C625" s="24">
        <v>0.1895</v>
      </c>
      <c r="D625" s="72"/>
    </row>
    <row r="626" spans="1:4" ht="12.75">
      <c r="A626" s="209" t="s">
        <v>1756</v>
      </c>
      <c r="B626" s="174" t="s">
        <v>1140</v>
      </c>
      <c r="C626" s="24">
        <v>0.025</v>
      </c>
      <c r="D626" s="72"/>
    </row>
    <row r="627" spans="1:4" ht="12.75">
      <c r="A627" s="209" t="s">
        <v>1757</v>
      </c>
      <c r="B627" s="174" t="s">
        <v>655</v>
      </c>
      <c r="C627" s="24">
        <v>0.05</v>
      </c>
      <c r="D627" s="72"/>
    </row>
    <row r="628" spans="1:4" ht="12.75">
      <c r="A628" s="209" t="s">
        <v>1758</v>
      </c>
      <c r="B628" s="174" t="s">
        <v>656</v>
      </c>
      <c r="C628" s="24">
        <v>0.0167</v>
      </c>
      <c r="D628" s="72"/>
    </row>
    <row r="629" spans="1:4" ht="12.75">
      <c r="A629" s="209" t="s">
        <v>1759</v>
      </c>
      <c r="B629" s="174" t="s">
        <v>657</v>
      </c>
      <c r="C629" s="24">
        <v>0.1149</v>
      </c>
      <c r="D629" s="72"/>
    </row>
    <row r="630" spans="1:4" ht="12.75">
      <c r="A630" s="209" t="s">
        <v>1760</v>
      </c>
      <c r="B630" s="174" t="s">
        <v>1296</v>
      </c>
      <c r="C630" s="24">
        <v>0.0251</v>
      </c>
      <c r="D630" s="72"/>
    </row>
    <row r="631" spans="1:4" ht="12.75">
      <c r="A631" s="209" t="s">
        <v>1761</v>
      </c>
      <c r="B631" s="174" t="s">
        <v>1295</v>
      </c>
      <c r="C631" s="24">
        <v>0.012</v>
      </c>
      <c r="D631" s="72"/>
    </row>
    <row r="632" spans="1:4" ht="12.75">
      <c r="A632" s="209" t="s">
        <v>1762</v>
      </c>
      <c r="B632" s="174" t="s">
        <v>188</v>
      </c>
      <c r="C632" s="24">
        <v>0.0497</v>
      </c>
      <c r="D632" s="72">
        <v>2386</v>
      </c>
    </row>
    <row r="633" spans="1:4" ht="12.75">
      <c r="A633" s="209" t="s">
        <v>1763</v>
      </c>
      <c r="B633" s="174" t="s">
        <v>189</v>
      </c>
      <c r="C633" s="24">
        <v>0.0132</v>
      </c>
      <c r="D633" s="72">
        <v>634</v>
      </c>
    </row>
    <row r="634" spans="1:4" ht="12.75">
      <c r="A634" s="209" t="s">
        <v>1764</v>
      </c>
      <c r="B634" s="174" t="s">
        <v>190</v>
      </c>
      <c r="C634" s="24">
        <v>0.0695</v>
      </c>
      <c r="D634" s="72">
        <v>3336</v>
      </c>
    </row>
    <row r="635" spans="1:4" ht="12.75">
      <c r="A635" s="209" t="s">
        <v>1765</v>
      </c>
      <c r="B635" s="174" t="s">
        <v>307</v>
      </c>
      <c r="C635" s="24">
        <v>0.2296</v>
      </c>
      <c r="D635" s="72">
        <v>8244</v>
      </c>
    </row>
    <row r="636" spans="1:4" ht="12.75">
      <c r="A636" s="209" t="s">
        <v>1766</v>
      </c>
      <c r="B636" s="174" t="s">
        <v>191</v>
      </c>
      <c r="C636" s="24">
        <v>0.0431</v>
      </c>
      <c r="D636" s="72">
        <v>2069</v>
      </c>
    </row>
    <row r="637" spans="1:4" ht="12.75">
      <c r="A637" s="209" t="s">
        <v>1767</v>
      </c>
      <c r="B637" s="174" t="s">
        <v>194</v>
      </c>
      <c r="C637" s="24">
        <v>0.7712</v>
      </c>
      <c r="D637" s="72">
        <v>37018</v>
      </c>
    </row>
    <row r="638" spans="1:4" ht="12.75">
      <c r="A638" s="209" t="s">
        <v>1768</v>
      </c>
      <c r="B638" s="174" t="s">
        <v>192</v>
      </c>
      <c r="C638" s="24">
        <v>0.0557</v>
      </c>
      <c r="D638" s="72">
        <v>2674</v>
      </c>
    </row>
    <row r="639" spans="1:4" ht="12.75">
      <c r="A639" s="209" t="s">
        <v>1769</v>
      </c>
      <c r="B639" s="174" t="s">
        <v>187</v>
      </c>
      <c r="C639" s="24">
        <v>0.0489</v>
      </c>
      <c r="D639" s="72">
        <v>1756</v>
      </c>
    </row>
    <row r="640" spans="1:4" ht="12.75">
      <c r="A640" s="209" t="s">
        <v>1770</v>
      </c>
      <c r="B640" s="174" t="s">
        <v>193</v>
      </c>
      <c r="C640" s="24">
        <v>0.0394</v>
      </c>
      <c r="D640" s="72">
        <v>1891</v>
      </c>
    </row>
    <row r="641" spans="1:4" ht="12.75">
      <c r="A641" s="209" t="s">
        <v>1771</v>
      </c>
      <c r="B641" s="174" t="s">
        <v>1297</v>
      </c>
      <c r="C641" s="24">
        <v>0.0216</v>
      </c>
      <c r="D641" s="72"/>
    </row>
    <row r="642" spans="1:4" ht="12.75">
      <c r="A642" s="209" t="s">
        <v>1772</v>
      </c>
      <c r="B642" s="174" t="s">
        <v>1298</v>
      </c>
      <c r="C642" s="24">
        <v>0.0482</v>
      </c>
      <c r="D642" s="72"/>
    </row>
    <row r="643" spans="1:4" ht="12.75">
      <c r="A643" s="209" t="s">
        <v>1773</v>
      </c>
      <c r="B643" s="174" t="s">
        <v>1299</v>
      </c>
      <c r="C643" s="24">
        <v>0.1396</v>
      </c>
      <c r="D643" s="72">
        <v>55000</v>
      </c>
    </row>
    <row r="644" spans="1:4" ht="12.75">
      <c r="A644" s="209" t="s">
        <v>1774</v>
      </c>
      <c r="B644" s="174" t="s">
        <v>195</v>
      </c>
      <c r="C644" s="24">
        <v>0.0233</v>
      </c>
      <c r="D644" s="72">
        <v>233</v>
      </c>
    </row>
    <row r="645" spans="1:4" ht="12.75">
      <c r="A645" s="209" t="s">
        <v>1775</v>
      </c>
      <c r="B645" s="174" t="s">
        <v>196</v>
      </c>
      <c r="C645" s="24">
        <v>0.0101</v>
      </c>
      <c r="D645" s="72">
        <v>101</v>
      </c>
    </row>
    <row r="646" spans="1:4" ht="12.75">
      <c r="A646" s="209" t="s">
        <v>1776</v>
      </c>
      <c r="B646" s="174" t="s">
        <v>197</v>
      </c>
      <c r="C646" s="24">
        <v>0.1014</v>
      </c>
      <c r="D646" s="72">
        <v>1014</v>
      </c>
    </row>
    <row r="647" spans="1:4" ht="12.75">
      <c r="A647" s="209" t="s">
        <v>1777</v>
      </c>
      <c r="B647" s="174" t="s">
        <v>1141</v>
      </c>
      <c r="C647" s="24">
        <v>0.0179</v>
      </c>
      <c r="D647" s="72"/>
    </row>
    <row r="648" spans="1:4" ht="12.75">
      <c r="A648" s="209" t="s">
        <v>1778</v>
      </c>
      <c r="B648" s="174" t="s">
        <v>1142</v>
      </c>
      <c r="C648" s="24">
        <v>0.0567</v>
      </c>
      <c r="D648" s="72"/>
    </row>
    <row r="649" spans="1:4" ht="12.75">
      <c r="A649" s="209" t="s">
        <v>1779</v>
      </c>
      <c r="B649" s="174" t="s">
        <v>1143</v>
      </c>
      <c r="C649" s="24">
        <v>0.0679</v>
      </c>
      <c r="D649" s="72"/>
    </row>
    <row r="650" spans="1:4" ht="12.75">
      <c r="A650" s="209" t="s">
        <v>1780</v>
      </c>
      <c r="B650" s="174" t="s">
        <v>1292</v>
      </c>
      <c r="C650" s="24">
        <v>0.0177</v>
      </c>
      <c r="D650" s="72"/>
    </row>
    <row r="651" spans="1:4" ht="12.75">
      <c r="A651" s="209" t="s">
        <v>1781</v>
      </c>
      <c r="B651" s="174" t="s">
        <v>1300</v>
      </c>
      <c r="C651" s="24">
        <v>0.0493</v>
      </c>
      <c r="D651" s="72"/>
    </row>
    <row r="652" spans="1:4" ht="12.75">
      <c r="A652" s="209" t="s">
        <v>1782</v>
      </c>
      <c r="B652" s="174" t="s">
        <v>1301</v>
      </c>
      <c r="C652" s="24">
        <v>0.0728</v>
      </c>
      <c r="D652" s="72"/>
    </row>
    <row r="653" spans="1:4" ht="12.75">
      <c r="A653" s="209" t="s">
        <v>1783</v>
      </c>
      <c r="B653" s="174" t="s">
        <v>658</v>
      </c>
      <c r="C653" s="24">
        <v>0.2023</v>
      </c>
      <c r="D653" s="72"/>
    </row>
    <row r="654" spans="1:4" ht="12.75">
      <c r="A654" s="209" t="s">
        <v>1784</v>
      </c>
      <c r="B654" s="174" t="s">
        <v>659</v>
      </c>
      <c r="C654" s="24">
        <v>0.1623</v>
      </c>
      <c r="D654" s="72"/>
    </row>
    <row r="655" spans="1:4" ht="12.75">
      <c r="A655" s="209" t="s">
        <v>1785</v>
      </c>
      <c r="B655" s="174" t="s">
        <v>660</v>
      </c>
      <c r="C655" s="24">
        <v>0.1454</v>
      </c>
      <c r="D655" s="72"/>
    </row>
    <row r="656" spans="1:4" ht="12.75">
      <c r="A656" s="209" t="s">
        <v>1786</v>
      </c>
      <c r="B656" s="174" t="s">
        <v>661</v>
      </c>
      <c r="C656" s="24">
        <v>0.0405</v>
      </c>
      <c r="D656" s="72"/>
    </row>
    <row r="657" spans="1:4" ht="12.75">
      <c r="A657" s="209" t="s">
        <v>1787</v>
      </c>
      <c r="B657" s="174" t="s">
        <v>662</v>
      </c>
      <c r="C657" s="24">
        <v>0.0298</v>
      </c>
      <c r="D657" s="72"/>
    </row>
    <row r="658" spans="1:4" ht="12.75">
      <c r="A658" s="209" t="s">
        <v>1788</v>
      </c>
      <c r="B658" s="174" t="s">
        <v>663</v>
      </c>
      <c r="C658" s="24">
        <v>0.0178</v>
      </c>
      <c r="D658" s="72"/>
    </row>
    <row r="659" spans="1:4" ht="12.75">
      <c r="A659" s="209" t="s">
        <v>1789</v>
      </c>
      <c r="B659" s="174" t="s">
        <v>664</v>
      </c>
      <c r="C659" s="24">
        <v>0.037</v>
      </c>
      <c r="D659" s="72"/>
    </row>
    <row r="660" spans="1:4" ht="12.75">
      <c r="A660" s="209" t="s">
        <v>1790</v>
      </c>
      <c r="B660" s="174" t="s">
        <v>1144</v>
      </c>
      <c r="C660" s="24">
        <v>0.117</v>
      </c>
      <c r="D660" s="72"/>
    </row>
    <row r="661" spans="1:4" ht="12.75">
      <c r="A661" s="209" t="s">
        <v>1791</v>
      </c>
      <c r="B661" s="174" t="s">
        <v>665</v>
      </c>
      <c r="C661" s="24">
        <v>0.007</v>
      </c>
      <c r="D661" s="72"/>
    </row>
    <row r="662" spans="1:4" ht="12.75">
      <c r="A662" s="209" t="s">
        <v>1792</v>
      </c>
      <c r="B662" s="174" t="s">
        <v>666</v>
      </c>
      <c r="C662" s="24">
        <v>0.0032</v>
      </c>
      <c r="D662" s="72"/>
    </row>
    <row r="663" spans="1:4" ht="12.75">
      <c r="A663" s="209" t="s">
        <v>1793</v>
      </c>
      <c r="B663" s="174" t="s">
        <v>1145</v>
      </c>
      <c r="C663" s="24">
        <v>0.0375</v>
      </c>
      <c r="D663" s="72"/>
    </row>
    <row r="664" spans="1:4" ht="12.75">
      <c r="A664" s="209" t="s">
        <v>1794</v>
      </c>
      <c r="B664" s="174" t="s">
        <v>1146</v>
      </c>
      <c r="C664" s="24">
        <v>0.0591</v>
      </c>
      <c r="D664" s="72"/>
    </row>
    <row r="665" spans="1:4" ht="12.75">
      <c r="A665" s="209" t="s">
        <v>1795</v>
      </c>
      <c r="B665" s="174" t="s">
        <v>1147</v>
      </c>
      <c r="C665" s="24">
        <v>0.0665</v>
      </c>
      <c r="D665" s="72"/>
    </row>
    <row r="666" spans="1:4" ht="12.75">
      <c r="A666" s="209" t="s">
        <v>1796</v>
      </c>
      <c r="B666" s="174" t="s">
        <v>1148</v>
      </c>
      <c r="C666" s="24">
        <v>0.1126</v>
      </c>
      <c r="D666" s="72"/>
    </row>
    <row r="667" spans="1:4" ht="12.75">
      <c r="A667" s="209" t="s">
        <v>1797</v>
      </c>
      <c r="B667" s="174" t="s">
        <v>667</v>
      </c>
      <c r="C667" s="24">
        <v>0.0305</v>
      </c>
      <c r="D667" s="72"/>
    </row>
    <row r="668" spans="1:4" ht="12.75">
      <c r="A668" s="209" t="s">
        <v>1798</v>
      </c>
      <c r="B668" s="174" t="s">
        <v>1302</v>
      </c>
      <c r="C668" s="24">
        <v>0.0886</v>
      </c>
      <c r="D668" s="72"/>
    </row>
    <row r="669" spans="1:4" ht="12.75">
      <c r="A669" s="209" t="s">
        <v>1799</v>
      </c>
      <c r="B669" s="174" t="s">
        <v>1303</v>
      </c>
      <c r="C669" s="24">
        <v>0.0525</v>
      </c>
      <c r="D669" s="72"/>
    </row>
    <row r="670" spans="1:4" ht="12.75">
      <c r="A670" s="209" t="s">
        <v>1800</v>
      </c>
      <c r="B670" s="174" t="s">
        <v>1304</v>
      </c>
      <c r="C670" s="24">
        <v>0.0089</v>
      </c>
      <c r="D670" s="72"/>
    </row>
    <row r="671" spans="1:4" ht="12.75">
      <c r="A671" s="209" t="s">
        <v>1801</v>
      </c>
      <c r="B671" s="174" t="s">
        <v>1305</v>
      </c>
      <c r="C671" s="24">
        <v>0.0104</v>
      </c>
      <c r="D671" s="72"/>
    </row>
    <row r="672" spans="1:4" ht="12.75">
      <c r="A672" s="209" t="s">
        <v>1802</v>
      </c>
      <c r="B672" s="174" t="s">
        <v>1306</v>
      </c>
      <c r="C672" s="24">
        <v>0.0288</v>
      </c>
      <c r="D672" s="72"/>
    </row>
    <row r="673" spans="1:4" ht="12.75">
      <c r="A673" s="209" t="s">
        <v>1803</v>
      </c>
      <c r="B673" s="174" t="s">
        <v>1307</v>
      </c>
      <c r="C673" s="24">
        <v>0.031</v>
      </c>
      <c r="D673" s="72"/>
    </row>
    <row r="674" spans="1:4" ht="12.75">
      <c r="A674" s="209" t="s">
        <v>1804</v>
      </c>
      <c r="B674" s="174" t="s">
        <v>1308</v>
      </c>
      <c r="C674" s="24">
        <v>0.0124</v>
      </c>
      <c r="D674" s="72"/>
    </row>
    <row r="675" spans="1:4" ht="12.75">
      <c r="A675" s="209" t="s">
        <v>1805</v>
      </c>
      <c r="B675" s="174" t="s">
        <v>1309</v>
      </c>
      <c r="C675" s="24">
        <v>0.0178</v>
      </c>
      <c r="D675" s="72"/>
    </row>
    <row r="676" spans="1:4" ht="12.75">
      <c r="A676" s="209" t="s">
        <v>1806</v>
      </c>
      <c r="B676" s="174" t="s">
        <v>668</v>
      </c>
      <c r="C676" s="24">
        <v>0.0293</v>
      </c>
      <c r="D676" s="72"/>
    </row>
    <row r="677" spans="1:4" ht="12.75">
      <c r="A677" s="209" t="s">
        <v>1807</v>
      </c>
      <c r="B677" s="174" t="s">
        <v>669</v>
      </c>
      <c r="C677" s="24">
        <v>0.0389</v>
      </c>
      <c r="D677" s="72"/>
    </row>
    <row r="678" spans="1:4" ht="12.75">
      <c r="A678" s="209" t="s">
        <v>1808</v>
      </c>
      <c r="B678" s="174" t="s">
        <v>670</v>
      </c>
      <c r="C678" s="24">
        <v>0.0094</v>
      </c>
      <c r="D678" s="72"/>
    </row>
    <row r="679" spans="1:4" ht="12.75">
      <c r="A679" s="209" t="s">
        <v>1809</v>
      </c>
      <c r="B679" s="174" t="s">
        <v>671</v>
      </c>
      <c r="C679" s="24">
        <v>0.0077</v>
      </c>
      <c r="D679" s="72"/>
    </row>
    <row r="680" spans="1:4" ht="12.75">
      <c r="A680" s="209" t="s">
        <v>1810</v>
      </c>
      <c r="B680" s="174" t="s">
        <v>672</v>
      </c>
      <c r="C680" s="24">
        <v>0.0536</v>
      </c>
      <c r="D680" s="72"/>
    </row>
    <row r="681" spans="1:4" ht="12.75">
      <c r="A681" s="209" t="s">
        <v>1811</v>
      </c>
      <c r="B681" s="174" t="s">
        <v>673</v>
      </c>
      <c r="C681" s="24">
        <v>0.0203</v>
      </c>
      <c r="D681" s="72"/>
    </row>
    <row r="682" spans="1:4" ht="12.75">
      <c r="A682" s="209" t="s">
        <v>1812</v>
      </c>
      <c r="B682" s="174" t="s">
        <v>674</v>
      </c>
      <c r="C682" s="24">
        <v>0.3117</v>
      </c>
      <c r="D682" s="72"/>
    </row>
    <row r="683" spans="1:4" ht="12.75">
      <c r="A683" s="209" t="s">
        <v>1813</v>
      </c>
      <c r="B683" s="174" t="s">
        <v>675</v>
      </c>
      <c r="C683" s="24">
        <v>0.0138</v>
      </c>
      <c r="D683" s="72">
        <v>1140</v>
      </c>
    </row>
    <row r="684" spans="1:4" ht="12.75">
      <c r="A684" s="209" t="s">
        <v>1814</v>
      </c>
      <c r="B684" s="174" t="s">
        <v>676</v>
      </c>
      <c r="C684" s="24">
        <v>0.0254</v>
      </c>
      <c r="D684" s="72">
        <v>20320</v>
      </c>
    </row>
    <row r="685" spans="1:4" ht="12.75">
      <c r="A685" s="209" t="s">
        <v>1815</v>
      </c>
      <c r="B685" s="174" t="s">
        <v>677</v>
      </c>
      <c r="C685" s="24">
        <v>0.0174</v>
      </c>
      <c r="D685" s="72"/>
    </row>
    <row r="686" spans="1:4" ht="12.75">
      <c r="A686" s="209" t="s">
        <v>1816</v>
      </c>
      <c r="B686" s="174" t="s">
        <v>678</v>
      </c>
      <c r="C686" s="24">
        <v>0.047</v>
      </c>
      <c r="D686" s="72"/>
    </row>
    <row r="687" spans="1:4" ht="12.75">
      <c r="A687" s="209" t="s">
        <v>1817</v>
      </c>
      <c r="B687" s="174" t="s">
        <v>679</v>
      </c>
      <c r="C687" s="24">
        <v>0.0146</v>
      </c>
      <c r="D687" s="72"/>
    </row>
    <row r="688" spans="1:4" ht="12.75">
      <c r="A688" s="209" t="s">
        <v>1818</v>
      </c>
      <c r="B688" s="174" t="s">
        <v>1310</v>
      </c>
      <c r="C688" s="24">
        <v>0.0045</v>
      </c>
      <c r="D688" s="72"/>
    </row>
    <row r="689" spans="1:4" ht="12.75">
      <c r="A689" s="209" t="s">
        <v>1819</v>
      </c>
      <c r="B689" s="174" t="s">
        <v>680</v>
      </c>
      <c r="C689" s="24">
        <v>0.0147</v>
      </c>
      <c r="D689" s="72"/>
    </row>
    <row r="690" spans="1:4" ht="12.75">
      <c r="A690" s="209" t="s">
        <v>1820</v>
      </c>
      <c r="B690" s="174" t="s">
        <v>681</v>
      </c>
      <c r="C690" s="24">
        <v>0.0143</v>
      </c>
      <c r="D690" s="72"/>
    </row>
    <row r="691" spans="1:4" ht="12.75">
      <c r="A691" s="209" t="s">
        <v>1821</v>
      </c>
      <c r="B691" s="157" t="s">
        <v>1461</v>
      </c>
      <c r="C691" s="24">
        <v>0.0052</v>
      </c>
      <c r="D691" s="72"/>
    </row>
    <row r="692" spans="1:4" ht="12.75">
      <c r="A692" s="209" t="s">
        <v>1822</v>
      </c>
      <c r="B692" s="174" t="s">
        <v>682</v>
      </c>
      <c r="C692" s="24">
        <v>0.0042</v>
      </c>
      <c r="D692" s="72"/>
    </row>
    <row r="693" spans="1:4" ht="12.75">
      <c r="A693" s="209" t="s">
        <v>1823</v>
      </c>
      <c r="B693" s="174" t="s">
        <v>683</v>
      </c>
      <c r="C693" s="24">
        <v>0.0042</v>
      </c>
      <c r="D693" s="72"/>
    </row>
    <row r="694" spans="1:4" ht="12.75">
      <c r="A694" s="209" t="s">
        <v>1824</v>
      </c>
      <c r="B694" s="174" t="s">
        <v>684</v>
      </c>
      <c r="C694" s="24">
        <v>0.0104</v>
      </c>
      <c r="D694" s="72"/>
    </row>
    <row r="695" spans="1:4" ht="12.75">
      <c r="A695" s="209" t="s">
        <v>1825</v>
      </c>
      <c r="B695" s="174" t="s">
        <v>685</v>
      </c>
      <c r="C695" s="24">
        <v>0.0114</v>
      </c>
      <c r="D695" s="72"/>
    </row>
    <row r="696" spans="1:4" ht="12.75">
      <c r="A696" s="209" t="s">
        <v>1826</v>
      </c>
      <c r="B696" s="174" t="s">
        <v>686</v>
      </c>
      <c r="C696" s="24">
        <v>0.0234</v>
      </c>
      <c r="D696" s="72"/>
    </row>
    <row r="697" spans="1:4" ht="12.75">
      <c r="A697" s="209" t="s">
        <v>1827</v>
      </c>
      <c r="B697" s="174" t="s">
        <v>687</v>
      </c>
      <c r="C697" s="24">
        <v>0.0082</v>
      </c>
      <c r="D697" s="72"/>
    </row>
    <row r="698" spans="1:4" ht="12.75">
      <c r="A698" s="209" t="s">
        <v>1828</v>
      </c>
      <c r="B698" s="174" t="s">
        <v>688</v>
      </c>
      <c r="C698" s="24">
        <v>0.0047</v>
      </c>
      <c r="D698" s="72"/>
    </row>
    <row r="699" spans="1:4" ht="12.75">
      <c r="A699" s="209" t="s">
        <v>1829</v>
      </c>
      <c r="B699" s="174" t="s">
        <v>689</v>
      </c>
      <c r="C699" s="24">
        <v>0.0052</v>
      </c>
      <c r="D699" s="72"/>
    </row>
    <row r="700" spans="1:4" ht="12.75">
      <c r="A700" s="209" t="s">
        <v>1830</v>
      </c>
      <c r="B700" s="174" t="s">
        <v>690</v>
      </c>
      <c r="C700" s="24">
        <v>0.006</v>
      </c>
      <c r="D700" s="72"/>
    </row>
    <row r="701" spans="1:4" ht="12.75">
      <c r="A701" s="209" t="s">
        <v>1831</v>
      </c>
      <c r="B701" s="174" t="s">
        <v>691</v>
      </c>
      <c r="C701" s="24">
        <v>0.0053</v>
      </c>
      <c r="D701" s="72"/>
    </row>
    <row r="702" spans="1:4" ht="12.75">
      <c r="A702" s="209" t="s">
        <v>1832</v>
      </c>
      <c r="B702" s="174" t="s">
        <v>692</v>
      </c>
      <c r="C702" s="24">
        <v>0.0063</v>
      </c>
      <c r="D702" s="72"/>
    </row>
    <row r="703" spans="1:4" ht="12.75">
      <c r="A703" s="209" t="s">
        <v>1833</v>
      </c>
      <c r="B703" s="174" t="s">
        <v>693</v>
      </c>
      <c r="C703" s="24">
        <v>0.011</v>
      </c>
      <c r="D703" s="72"/>
    </row>
    <row r="704" spans="1:4" ht="12.75">
      <c r="A704" s="209" t="s">
        <v>1834</v>
      </c>
      <c r="B704" s="174" t="s">
        <v>694</v>
      </c>
      <c r="C704" s="24">
        <v>0.0186</v>
      </c>
      <c r="D704" s="72"/>
    </row>
    <row r="705" spans="1:4" ht="12.75">
      <c r="A705" s="209" t="s">
        <v>1835</v>
      </c>
      <c r="B705" s="174" t="s">
        <v>695</v>
      </c>
      <c r="C705" s="24">
        <v>0.0179</v>
      </c>
      <c r="D705" s="72"/>
    </row>
    <row r="706" spans="1:4" ht="12.75">
      <c r="A706" s="209" t="s">
        <v>1836</v>
      </c>
      <c r="B706" s="174" t="s">
        <v>1311</v>
      </c>
      <c r="C706" s="24">
        <v>0.0299</v>
      </c>
      <c r="D706" s="72"/>
    </row>
    <row r="707" spans="1:4" ht="12.75">
      <c r="A707" s="209" t="s">
        <v>1837</v>
      </c>
      <c r="B707" s="174" t="s">
        <v>177</v>
      </c>
      <c r="C707" s="24">
        <v>0.082</v>
      </c>
      <c r="D707" s="72">
        <v>6560</v>
      </c>
    </row>
    <row r="708" spans="1:4" ht="12.75">
      <c r="A708" s="209" t="s">
        <v>1838</v>
      </c>
      <c r="B708" s="174" t="s">
        <v>184</v>
      </c>
      <c r="C708" s="24">
        <v>0.0225</v>
      </c>
      <c r="D708" s="72">
        <v>18000</v>
      </c>
    </row>
    <row r="709" spans="1:4" ht="12.75">
      <c r="A709" s="209" t="s">
        <v>1839</v>
      </c>
      <c r="B709" s="174" t="s">
        <v>696</v>
      </c>
      <c r="C709" s="24">
        <v>0.0354</v>
      </c>
      <c r="D709" s="72"/>
    </row>
    <row r="710" spans="1:4" ht="12.75">
      <c r="A710" s="209" t="s">
        <v>1840</v>
      </c>
      <c r="B710" s="174" t="s">
        <v>697</v>
      </c>
      <c r="C710" s="24">
        <v>0.0165</v>
      </c>
      <c r="D710" s="72"/>
    </row>
    <row r="711" spans="1:4" ht="12.75">
      <c r="A711" s="209" t="s">
        <v>1841</v>
      </c>
      <c r="B711" s="174" t="s">
        <v>698</v>
      </c>
      <c r="C711" s="24">
        <v>0.0119</v>
      </c>
      <c r="D711" s="72"/>
    </row>
    <row r="712" spans="1:4" ht="12.75">
      <c r="A712" s="209" t="s">
        <v>1842</v>
      </c>
      <c r="B712" s="174" t="s">
        <v>699</v>
      </c>
      <c r="C712" s="24">
        <v>0.026</v>
      </c>
      <c r="D712" s="72"/>
    </row>
    <row r="713" spans="1:4" ht="12.75">
      <c r="A713" s="209" t="s">
        <v>1843</v>
      </c>
      <c r="B713" s="174" t="s">
        <v>700</v>
      </c>
      <c r="C713" s="24">
        <v>0.0351</v>
      </c>
      <c r="D713" s="72"/>
    </row>
    <row r="714" spans="1:4" ht="12.75">
      <c r="A714" s="209" t="s">
        <v>1844</v>
      </c>
      <c r="B714" s="174" t="s">
        <v>701</v>
      </c>
      <c r="C714" s="24">
        <v>0.0085</v>
      </c>
      <c r="D714" s="72"/>
    </row>
    <row r="715" spans="1:4" ht="12.75">
      <c r="A715" s="209" t="s">
        <v>1845</v>
      </c>
      <c r="B715" s="174" t="s">
        <v>702</v>
      </c>
      <c r="C715" s="24">
        <v>0.0276</v>
      </c>
      <c r="D715" s="72"/>
    </row>
    <row r="716" spans="1:4" ht="12.75">
      <c r="A716" s="209" t="s">
        <v>1846</v>
      </c>
      <c r="B716" s="174" t="s">
        <v>703</v>
      </c>
      <c r="C716" s="24">
        <v>0.0362</v>
      </c>
      <c r="D716" s="72"/>
    </row>
    <row r="717" spans="1:4" ht="12.75">
      <c r="A717" s="209" t="s">
        <v>1847</v>
      </c>
      <c r="B717" s="174" t="s">
        <v>704</v>
      </c>
      <c r="C717" s="24">
        <v>0.0059</v>
      </c>
      <c r="D717" s="72"/>
    </row>
    <row r="718" spans="1:4" ht="12.75">
      <c r="A718" s="209" t="s">
        <v>1848</v>
      </c>
      <c r="B718" s="174" t="s">
        <v>1150</v>
      </c>
      <c r="C718" s="24">
        <v>0.1102</v>
      </c>
      <c r="D718" s="72"/>
    </row>
    <row r="719" spans="1:4" ht="12.75">
      <c r="A719" s="209" t="s">
        <v>1849</v>
      </c>
      <c r="B719" s="174" t="s">
        <v>705</v>
      </c>
      <c r="C719" s="24">
        <v>0.0047</v>
      </c>
      <c r="D719" s="72"/>
    </row>
    <row r="720" spans="1:4" ht="12.75">
      <c r="A720" s="209" t="s">
        <v>1850</v>
      </c>
      <c r="B720" s="174" t="s">
        <v>706</v>
      </c>
      <c r="C720" s="24">
        <v>0.0114</v>
      </c>
      <c r="D720" s="72"/>
    </row>
    <row r="721" spans="1:4" ht="12.75">
      <c r="A721" s="209" t="s">
        <v>1851</v>
      </c>
      <c r="B721" s="174" t="s">
        <v>707</v>
      </c>
      <c r="C721" s="24">
        <v>0.01</v>
      </c>
      <c r="D721" s="72"/>
    </row>
    <row r="722" spans="1:4" ht="12.75">
      <c r="A722" s="209" t="s">
        <v>1852</v>
      </c>
      <c r="B722" s="174" t="s">
        <v>178</v>
      </c>
      <c r="C722" s="24">
        <v>0.0173</v>
      </c>
      <c r="D722" s="72">
        <v>13840</v>
      </c>
    </row>
    <row r="723" spans="1:4" ht="12.75">
      <c r="A723" s="209" t="s">
        <v>1853</v>
      </c>
      <c r="B723" s="174" t="s">
        <v>179</v>
      </c>
      <c r="C723" s="24">
        <v>0.0368</v>
      </c>
      <c r="D723" s="72">
        <v>29440</v>
      </c>
    </row>
    <row r="724" spans="1:4" ht="12.75">
      <c r="A724" s="209" t="s">
        <v>1854</v>
      </c>
      <c r="B724" s="174" t="s">
        <v>708</v>
      </c>
      <c r="C724" s="24">
        <v>0.0032</v>
      </c>
      <c r="D724" s="72"/>
    </row>
    <row r="725" spans="1:4" ht="12.75">
      <c r="A725" s="209" t="s">
        <v>1855</v>
      </c>
      <c r="B725" s="174" t="s">
        <v>709</v>
      </c>
      <c r="C725" s="24">
        <v>0.015</v>
      </c>
      <c r="D725" s="72"/>
    </row>
    <row r="726" spans="1:4" ht="12.75">
      <c r="A726" s="209" t="s">
        <v>1856</v>
      </c>
      <c r="B726" s="174" t="s">
        <v>1151</v>
      </c>
      <c r="C726" s="24">
        <v>0.0134</v>
      </c>
      <c r="D726" s="72"/>
    </row>
    <row r="727" spans="1:4" ht="12.75">
      <c r="A727" s="209" t="s">
        <v>1857</v>
      </c>
      <c r="B727" s="174" t="s">
        <v>1152</v>
      </c>
      <c r="C727" s="24">
        <v>0.0251</v>
      </c>
      <c r="D727" s="72"/>
    </row>
    <row r="728" spans="1:4" ht="12.75">
      <c r="A728" s="209" t="s">
        <v>1858</v>
      </c>
      <c r="B728" s="174" t="s">
        <v>304</v>
      </c>
      <c r="C728" s="24">
        <v>0.0582</v>
      </c>
      <c r="D728" s="72"/>
    </row>
    <row r="729" spans="1:4" ht="12.75">
      <c r="A729" s="209" t="s">
        <v>1859</v>
      </c>
      <c r="B729" s="174" t="s">
        <v>1153</v>
      </c>
      <c r="C729" s="24">
        <v>0.0055</v>
      </c>
      <c r="D729" s="72"/>
    </row>
    <row r="730" spans="1:4" ht="12.75">
      <c r="A730" s="209" t="s">
        <v>1860</v>
      </c>
      <c r="B730" s="174" t="s">
        <v>710</v>
      </c>
      <c r="C730" s="24">
        <v>0.0078</v>
      </c>
      <c r="D730" s="72"/>
    </row>
    <row r="731" spans="1:4" ht="12.75">
      <c r="A731" s="209" t="s">
        <v>1861</v>
      </c>
      <c r="B731" s="174" t="s">
        <v>711</v>
      </c>
      <c r="C731" s="24">
        <v>0.1346</v>
      </c>
      <c r="D731" s="72"/>
    </row>
    <row r="732" spans="1:4" ht="12.75">
      <c r="A732" s="209" t="s">
        <v>1862</v>
      </c>
      <c r="B732" s="174" t="s">
        <v>712</v>
      </c>
      <c r="C732" s="24">
        <v>0.0098</v>
      </c>
      <c r="D732" s="72"/>
    </row>
    <row r="733" spans="1:4" ht="12.75">
      <c r="A733" s="209" t="s">
        <v>1863</v>
      </c>
      <c r="B733" s="174" t="s">
        <v>713</v>
      </c>
      <c r="C733" s="24">
        <v>0.0058</v>
      </c>
      <c r="D733" s="72"/>
    </row>
    <row r="734" spans="1:4" ht="12.75">
      <c r="A734" s="209" t="s">
        <v>1864</v>
      </c>
      <c r="B734" s="174" t="s">
        <v>714</v>
      </c>
      <c r="C734" s="24">
        <v>0.0307</v>
      </c>
      <c r="D734" s="72"/>
    </row>
    <row r="735" spans="1:4" ht="12.75">
      <c r="A735" s="209" t="s">
        <v>1865</v>
      </c>
      <c r="B735" s="174" t="s">
        <v>715</v>
      </c>
      <c r="C735" s="24">
        <v>0.0107</v>
      </c>
      <c r="D735" s="72"/>
    </row>
    <row r="736" spans="1:4" ht="12.75">
      <c r="A736" s="209" t="s">
        <v>1866</v>
      </c>
      <c r="B736" s="174" t="s">
        <v>716</v>
      </c>
      <c r="C736" s="24">
        <v>0.0216</v>
      </c>
      <c r="D736" s="72"/>
    </row>
    <row r="737" spans="1:4" ht="12.75">
      <c r="A737" s="209" t="s">
        <v>1867</v>
      </c>
      <c r="B737" s="174" t="s">
        <v>717</v>
      </c>
      <c r="C737" s="24">
        <v>0.0067</v>
      </c>
      <c r="D737" s="72"/>
    </row>
    <row r="738" spans="1:4" ht="12.75">
      <c r="A738" s="209" t="s">
        <v>1868</v>
      </c>
      <c r="B738" s="174" t="s">
        <v>718</v>
      </c>
      <c r="C738" s="24">
        <v>0.0028</v>
      </c>
      <c r="D738" s="72"/>
    </row>
    <row r="739" spans="1:4" ht="12.75">
      <c r="A739" s="209" t="s">
        <v>1869</v>
      </c>
      <c r="B739" s="174" t="s">
        <v>719</v>
      </c>
      <c r="C739" s="24">
        <v>0.0053</v>
      </c>
      <c r="D739" s="72"/>
    </row>
    <row r="740" spans="1:4" ht="12.75">
      <c r="A740" s="209" t="s">
        <v>1870</v>
      </c>
      <c r="B740" s="174" t="s">
        <v>720</v>
      </c>
      <c r="C740" s="24">
        <v>0.0026</v>
      </c>
      <c r="D740" s="72"/>
    </row>
    <row r="741" spans="1:4" ht="12.75">
      <c r="A741" s="209" t="s">
        <v>1871</v>
      </c>
      <c r="B741" s="174" t="s">
        <v>721</v>
      </c>
      <c r="C741" s="24">
        <v>0.005</v>
      </c>
      <c r="D741" s="72"/>
    </row>
    <row r="742" spans="1:4" ht="12.75">
      <c r="A742" s="209" t="s">
        <v>1872</v>
      </c>
      <c r="B742" s="174" t="s">
        <v>1312</v>
      </c>
      <c r="C742" s="24">
        <v>0.0381</v>
      </c>
      <c r="D742" s="72"/>
    </row>
    <row r="743" spans="1:4" ht="12.75">
      <c r="A743" s="209" t="s">
        <v>1873</v>
      </c>
      <c r="B743" s="174" t="s">
        <v>1313</v>
      </c>
      <c r="C743" s="24">
        <v>0.3025</v>
      </c>
      <c r="D743" s="72"/>
    </row>
    <row r="744" spans="1:4" ht="12.75">
      <c r="A744" s="209" t="s">
        <v>1874</v>
      </c>
      <c r="B744" s="174" t="s">
        <v>722</v>
      </c>
      <c r="C744" s="24">
        <v>0.2986</v>
      </c>
      <c r="D744" s="72"/>
    </row>
    <row r="745" spans="1:4" ht="12.75">
      <c r="A745" s="209" t="s">
        <v>1875</v>
      </c>
      <c r="B745" s="174" t="s">
        <v>1315</v>
      </c>
      <c r="C745" s="24">
        <v>0.0417</v>
      </c>
      <c r="D745" s="72"/>
    </row>
    <row r="746" spans="1:4" ht="12.75">
      <c r="A746" s="209" t="s">
        <v>1876</v>
      </c>
      <c r="B746" s="174" t="s">
        <v>1316</v>
      </c>
      <c r="C746" s="24">
        <v>0.1408</v>
      </c>
      <c r="D746" s="72"/>
    </row>
    <row r="747" spans="1:4" ht="12.75">
      <c r="A747" s="209" t="s">
        <v>1877</v>
      </c>
      <c r="B747" s="174" t="s">
        <v>1317</v>
      </c>
      <c r="C747" s="24">
        <v>0.0433</v>
      </c>
      <c r="D747" s="72"/>
    </row>
    <row r="748" spans="1:4" ht="12.75">
      <c r="A748" s="209" t="s">
        <v>1878</v>
      </c>
      <c r="B748" s="174" t="s">
        <v>1318</v>
      </c>
      <c r="C748" s="24">
        <v>0.3427</v>
      </c>
      <c r="D748" s="72"/>
    </row>
    <row r="749" spans="1:4" ht="12.75">
      <c r="A749" s="209" t="s">
        <v>1879</v>
      </c>
      <c r="B749" s="174" t="s">
        <v>1319</v>
      </c>
      <c r="C749" s="24">
        <v>0.3339</v>
      </c>
      <c r="D749" s="72"/>
    </row>
    <row r="750" spans="1:4" ht="12.75">
      <c r="A750" s="209" t="s">
        <v>1880</v>
      </c>
      <c r="B750" s="174" t="s">
        <v>723</v>
      </c>
      <c r="C750" s="24">
        <v>0.0897</v>
      </c>
      <c r="D750" s="72"/>
    </row>
    <row r="751" spans="1:4" ht="12.75">
      <c r="A751" s="209" t="s">
        <v>1881</v>
      </c>
      <c r="B751" s="174" t="s">
        <v>724</v>
      </c>
      <c r="C751" s="24">
        <v>0.068</v>
      </c>
      <c r="D751" s="72"/>
    </row>
    <row r="752" spans="1:4" ht="12.75">
      <c r="A752" s="209" t="s">
        <v>1882</v>
      </c>
      <c r="B752" s="174" t="s">
        <v>725</v>
      </c>
      <c r="C752" s="24">
        <v>0.0087</v>
      </c>
      <c r="D752" s="72"/>
    </row>
    <row r="753" spans="1:4" ht="12.75">
      <c r="A753" s="209" t="s">
        <v>1883</v>
      </c>
      <c r="B753" s="157" t="s">
        <v>372</v>
      </c>
      <c r="C753" s="24">
        <v>0.0605</v>
      </c>
      <c r="D753" s="72"/>
    </row>
    <row r="754" spans="1:4" ht="12.75">
      <c r="A754" s="209" t="s">
        <v>1884</v>
      </c>
      <c r="B754" s="174" t="s">
        <v>726</v>
      </c>
      <c r="C754" s="24">
        <v>0.0045</v>
      </c>
      <c r="D754" s="72"/>
    </row>
    <row r="755" spans="1:4" ht="12.75">
      <c r="A755" s="209" t="s">
        <v>1885</v>
      </c>
      <c r="B755" s="174" t="s">
        <v>1320</v>
      </c>
      <c r="C755" s="24">
        <v>0.0063</v>
      </c>
      <c r="D755" s="72"/>
    </row>
    <row r="756" spans="1:4" ht="12.75">
      <c r="A756" s="209" t="s">
        <v>1886</v>
      </c>
      <c r="B756" s="174" t="s">
        <v>727</v>
      </c>
      <c r="C756" s="24">
        <v>0.0122</v>
      </c>
      <c r="D756" s="72"/>
    </row>
    <row r="757" spans="1:4" ht="13.5" customHeight="1">
      <c r="A757" s="209" t="s">
        <v>1887</v>
      </c>
      <c r="B757" s="174" t="s">
        <v>728</v>
      </c>
      <c r="C757" s="24">
        <v>0.0584</v>
      </c>
      <c r="D757" s="72">
        <v>46720</v>
      </c>
    </row>
    <row r="758" spans="1:4" ht="13.5" customHeight="1">
      <c r="A758" s="209" t="s">
        <v>1888</v>
      </c>
      <c r="B758" s="157" t="s">
        <v>1155</v>
      </c>
      <c r="C758" s="24">
        <v>0.08</v>
      </c>
      <c r="D758" s="72"/>
    </row>
    <row r="759" spans="1:4" ht="12.75">
      <c r="A759" s="209" t="s">
        <v>1889</v>
      </c>
      <c r="B759" s="174" t="s">
        <v>1156</v>
      </c>
      <c r="C759" s="24">
        <v>0.23</v>
      </c>
      <c r="D759" s="72"/>
    </row>
    <row r="760" spans="1:4" ht="12.75">
      <c r="A760" s="209" t="s">
        <v>1890</v>
      </c>
      <c r="B760" s="174" t="s">
        <v>729</v>
      </c>
      <c r="C760" s="24">
        <v>0.0312</v>
      </c>
      <c r="D760" s="72"/>
    </row>
    <row r="761" spans="1:4" ht="12.75">
      <c r="A761" s="209" t="s">
        <v>1891</v>
      </c>
      <c r="B761" s="174" t="s">
        <v>730</v>
      </c>
      <c r="C761" s="24">
        <v>0.0218</v>
      </c>
      <c r="D761" s="72"/>
    </row>
    <row r="762" spans="1:4" ht="12.75">
      <c r="A762" s="209" t="s">
        <v>1892</v>
      </c>
      <c r="B762" s="174" t="s">
        <v>286</v>
      </c>
      <c r="C762" s="24">
        <v>0.0052</v>
      </c>
      <c r="D762" s="72"/>
    </row>
    <row r="763" spans="1:4" ht="12.75">
      <c r="A763" s="209" t="s">
        <v>1893</v>
      </c>
      <c r="B763" s="174" t="s">
        <v>1374</v>
      </c>
      <c r="C763" s="24">
        <v>0.0049</v>
      </c>
      <c r="D763" s="72"/>
    </row>
    <row r="764" spans="1:4" ht="12.75">
      <c r="A764" s="209" t="s">
        <v>1894</v>
      </c>
      <c r="B764" s="157" t="s">
        <v>1157</v>
      </c>
      <c r="C764" s="24">
        <v>0.0056</v>
      </c>
      <c r="D764" s="72"/>
    </row>
    <row r="765" spans="1:4" ht="12.75">
      <c r="A765" s="209" t="s">
        <v>1895</v>
      </c>
      <c r="B765" s="157" t="s">
        <v>940</v>
      </c>
      <c r="C765" s="24">
        <v>0.0153</v>
      </c>
      <c r="D765" s="72"/>
    </row>
    <row r="766" spans="1:4" ht="12.75">
      <c r="A766" s="209" t="s">
        <v>1896</v>
      </c>
      <c r="B766" s="174" t="s">
        <v>1321</v>
      </c>
      <c r="C766" s="24">
        <v>0.0302</v>
      </c>
      <c r="D766" s="72"/>
    </row>
    <row r="767" spans="1:4" ht="12.75">
      <c r="A767" s="209" t="s">
        <v>1897</v>
      </c>
      <c r="B767" s="174" t="s">
        <v>1322</v>
      </c>
      <c r="C767" s="24">
        <v>0.0046</v>
      </c>
      <c r="D767" s="72"/>
    </row>
    <row r="768" spans="1:4" ht="12.75">
      <c r="A768" s="209" t="s">
        <v>1898</v>
      </c>
      <c r="B768" s="174" t="s">
        <v>180</v>
      </c>
      <c r="C768" s="24">
        <v>0.0582</v>
      </c>
      <c r="D768" s="72">
        <v>21360</v>
      </c>
    </row>
    <row r="769" spans="1:4" ht="12.75">
      <c r="A769" s="209" t="s">
        <v>1899</v>
      </c>
      <c r="B769" s="174" t="s">
        <v>731</v>
      </c>
      <c r="C769" s="24">
        <v>0.0099</v>
      </c>
      <c r="D769" s="72"/>
    </row>
    <row r="770" spans="1:4" ht="12.75">
      <c r="A770" s="209" t="s">
        <v>1900</v>
      </c>
      <c r="B770" s="174" t="s">
        <v>181</v>
      </c>
      <c r="C770" s="24">
        <v>0.0878</v>
      </c>
      <c r="D770" s="72">
        <v>8780</v>
      </c>
    </row>
    <row r="771" spans="1:4" ht="12.75">
      <c r="A771" s="209" t="s">
        <v>1901</v>
      </c>
      <c r="B771" s="174" t="s">
        <v>262</v>
      </c>
      <c r="C771" s="24">
        <v>0.0962</v>
      </c>
      <c r="D771" s="72">
        <v>9620</v>
      </c>
    </row>
    <row r="772" spans="1:4" ht="12.75">
      <c r="A772" s="209" t="s">
        <v>1902</v>
      </c>
      <c r="B772" s="174" t="s">
        <v>1323</v>
      </c>
      <c r="C772" s="24">
        <v>0.0136</v>
      </c>
      <c r="D772" s="72"/>
    </row>
    <row r="773" spans="1:4" ht="12.75">
      <c r="A773" s="209" t="s">
        <v>1903</v>
      </c>
      <c r="B773" s="174" t="s">
        <v>732</v>
      </c>
      <c r="C773" s="24">
        <v>0.0082</v>
      </c>
      <c r="D773" s="72"/>
    </row>
    <row r="774" spans="1:4" ht="12.75">
      <c r="A774" s="209" t="s">
        <v>1904</v>
      </c>
      <c r="B774" s="174" t="s">
        <v>733</v>
      </c>
      <c r="C774" s="24">
        <v>0.0157</v>
      </c>
      <c r="D774" s="72"/>
    </row>
    <row r="775" spans="1:4" ht="12.75">
      <c r="A775" s="209" t="s">
        <v>1905</v>
      </c>
      <c r="B775" s="174" t="s">
        <v>734</v>
      </c>
      <c r="C775" s="24">
        <v>0.0197</v>
      </c>
      <c r="D775" s="72"/>
    </row>
    <row r="776" spans="1:4" ht="12.75">
      <c r="A776" s="209" t="s">
        <v>1906</v>
      </c>
      <c r="B776" s="174" t="s">
        <v>305</v>
      </c>
      <c r="C776" s="24">
        <v>0.4812</v>
      </c>
      <c r="D776" s="72"/>
    </row>
    <row r="777" spans="1:4" ht="12.75">
      <c r="A777" s="209" t="s">
        <v>1907</v>
      </c>
      <c r="B777" s="174">
        <v>426</v>
      </c>
      <c r="C777" s="24">
        <v>0.4812</v>
      </c>
      <c r="D777" s="72"/>
    </row>
    <row r="778" spans="1:4" ht="12.75">
      <c r="A778" s="209" t="s">
        <v>1908</v>
      </c>
      <c r="B778" s="174" t="s">
        <v>735</v>
      </c>
      <c r="C778" s="24">
        <v>0.0045</v>
      </c>
      <c r="D778" s="72"/>
    </row>
    <row r="779" spans="1:4" ht="12.75">
      <c r="A779" s="209" t="s">
        <v>1909</v>
      </c>
      <c r="B779" s="174" t="s">
        <v>306</v>
      </c>
      <c r="C779" s="24">
        <v>0.143</v>
      </c>
      <c r="D779" s="72"/>
    </row>
    <row r="780" spans="1:4" ht="12.75">
      <c r="A780" s="209" t="s">
        <v>1910</v>
      </c>
      <c r="B780" s="174">
        <v>439</v>
      </c>
      <c r="C780" s="24">
        <v>0.1355</v>
      </c>
      <c r="D780" s="72"/>
    </row>
    <row r="781" spans="1:4" ht="12.75">
      <c r="A781" s="209" t="s">
        <v>1911</v>
      </c>
      <c r="B781" s="174">
        <v>455</v>
      </c>
      <c r="C781" s="24">
        <v>0.0423</v>
      </c>
      <c r="D781" s="72"/>
    </row>
    <row r="782" spans="1:4" ht="12.75">
      <c r="A782" s="209" t="s">
        <v>1912</v>
      </c>
      <c r="B782" s="174">
        <v>462</v>
      </c>
      <c r="C782" s="24">
        <v>0.1824</v>
      </c>
      <c r="D782" s="72"/>
    </row>
    <row r="783" spans="1:4" ht="12.75">
      <c r="A783" s="209" t="s">
        <v>1913</v>
      </c>
      <c r="B783" s="174">
        <v>477</v>
      </c>
      <c r="C783" s="24">
        <v>0.0451</v>
      </c>
      <c r="D783" s="72"/>
    </row>
    <row r="784" spans="1:4" ht="12.75">
      <c r="A784" s="209" t="s">
        <v>1914</v>
      </c>
      <c r="B784" s="174">
        <v>530</v>
      </c>
      <c r="C784" s="24">
        <v>0.2268</v>
      </c>
      <c r="D784" s="72"/>
    </row>
    <row r="785" spans="1:4" ht="12.75">
      <c r="A785" s="209" t="s">
        <v>1915</v>
      </c>
      <c r="B785" s="174">
        <v>548</v>
      </c>
      <c r="C785" s="24">
        <v>0.2893</v>
      </c>
      <c r="D785" s="72"/>
    </row>
    <row r="786" spans="1:4" ht="12.75">
      <c r="A786" s="209" t="s">
        <v>1916</v>
      </c>
      <c r="B786" s="174">
        <v>576</v>
      </c>
      <c r="C786" s="24">
        <v>0.0114</v>
      </c>
      <c r="D786" s="72"/>
    </row>
    <row r="787" spans="1:4" ht="12.75">
      <c r="A787" s="209" t="s">
        <v>1917</v>
      </c>
      <c r="B787" s="174">
        <v>601</v>
      </c>
      <c r="C787" s="24">
        <v>0.021</v>
      </c>
      <c r="D787" s="72"/>
    </row>
    <row r="788" spans="1:4" ht="13.5" thickBot="1">
      <c r="A788" s="217" t="s">
        <v>1918</v>
      </c>
      <c r="B788" s="167" t="s">
        <v>1457</v>
      </c>
      <c r="C788" s="35">
        <v>0.012</v>
      </c>
      <c r="D788" s="100"/>
    </row>
    <row r="789" spans="1:4" ht="21.75" customHeight="1" thickBot="1">
      <c r="A789" s="331" t="s">
        <v>72</v>
      </c>
      <c r="B789" s="332"/>
      <c r="C789" s="332"/>
      <c r="D789" s="333"/>
    </row>
    <row r="790" spans="1:4" ht="12.75" customHeight="1">
      <c r="A790" s="211" t="s">
        <v>1919</v>
      </c>
      <c r="B790" s="168" t="s">
        <v>736</v>
      </c>
      <c r="C790" s="76">
        <v>0.2317</v>
      </c>
      <c r="D790" s="77"/>
    </row>
    <row r="791" spans="1:4" ht="13.5" customHeight="1">
      <c r="A791" s="212" t="s">
        <v>1920</v>
      </c>
      <c r="B791" s="158" t="s">
        <v>737</v>
      </c>
      <c r="C791" s="52">
        <v>0.0162</v>
      </c>
      <c r="D791" s="72"/>
    </row>
    <row r="792" spans="1:4" ht="12.75" customHeight="1">
      <c r="A792" s="212" t="s">
        <v>1921</v>
      </c>
      <c r="B792" s="158" t="s">
        <v>738</v>
      </c>
      <c r="C792" s="52">
        <v>0.1334</v>
      </c>
      <c r="D792" s="72"/>
    </row>
    <row r="793" spans="1:4" ht="15.75" customHeight="1">
      <c r="A793" s="212" t="s">
        <v>1922</v>
      </c>
      <c r="B793" s="158" t="s">
        <v>739</v>
      </c>
      <c r="C793" s="52">
        <v>0.0445</v>
      </c>
      <c r="D793" s="72"/>
    </row>
    <row r="794" spans="1:4" ht="13.5" customHeight="1">
      <c r="A794" s="212" t="s">
        <v>1923</v>
      </c>
      <c r="B794" s="158" t="s">
        <v>740</v>
      </c>
      <c r="C794" s="52">
        <v>0.0173</v>
      </c>
      <c r="D794" s="72"/>
    </row>
    <row r="795" spans="1:4" ht="12" customHeight="1">
      <c r="A795" s="212" t="s">
        <v>1924</v>
      </c>
      <c r="B795" s="158" t="s">
        <v>741</v>
      </c>
      <c r="C795" s="52">
        <v>0.0737</v>
      </c>
      <c r="D795" s="72">
        <v>57339</v>
      </c>
    </row>
    <row r="796" spans="1:4" ht="12" customHeight="1">
      <c r="A796" s="212" t="s">
        <v>1925</v>
      </c>
      <c r="B796" s="158" t="s">
        <v>742</v>
      </c>
      <c r="C796" s="52">
        <v>0.0688</v>
      </c>
      <c r="D796" s="72"/>
    </row>
    <row r="797" spans="1:4" ht="12.75" customHeight="1">
      <c r="A797" s="212" t="s">
        <v>1926</v>
      </c>
      <c r="B797" s="158" t="s">
        <v>743</v>
      </c>
      <c r="C797" s="52">
        <v>0.0688</v>
      </c>
      <c r="D797" s="72"/>
    </row>
    <row r="798" spans="1:4" ht="12" customHeight="1">
      <c r="A798" s="212" t="s">
        <v>1927</v>
      </c>
      <c r="B798" s="158" t="s">
        <v>744</v>
      </c>
      <c r="C798" s="52">
        <v>0.0336</v>
      </c>
      <c r="D798" s="72"/>
    </row>
    <row r="799" spans="1:4" ht="12" customHeight="1">
      <c r="A799" s="212" t="s">
        <v>1928</v>
      </c>
      <c r="B799" s="158" t="s">
        <v>1470</v>
      </c>
      <c r="C799" s="52">
        <v>0.0043</v>
      </c>
      <c r="D799" s="72"/>
    </row>
    <row r="800" spans="1:4" ht="12" customHeight="1">
      <c r="A800" s="212" t="s">
        <v>1929</v>
      </c>
      <c r="B800" s="158" t="s">
        <v>141</v>
      </c>
      <c r="C800" s="52">
        <v>0.0044</v>
      </c>
      <c r="D800" s="72"/>
    </row>
    <row r="801" spans="1:4" ht="12.75" customHeight="1">
      <c r="A801" s="212" t="s">
        <v>1930</v>
      </c>
      <c r="B801" s="158" t="s">
        <v>745</v>
      </c>
      <c r="C801" s="52">
        <v>0.0034</v>
      </c>
      <c r="D801" s="72"/>
    </row>
    <row r="802" spans="1:4" ht="12" customHeight="1">
      <c r="A802" s="212" t="s">
        <v>1931</v>
      </c>
      <c r="B802" s="158" t="s">
        <v>746</v>
      </c>
      <c r="C802" s="52">
        <v>0.0045</v>
      </c>
      <c r="D802" s="72"/>
    </row>
    <row r="803" spans="1:4" ht="14.25" customHeight="1">
      <c r="A803" s="212" t="s">
        <v>1932</v>
      </c>
      <c r="B803" s="158" t="s">
        <v>747</v>
      </c>
      <c r="C803" s="52">
        <v>0.0033</v>
      </c>
      <c r="D803" s="72"/>
    </row>
    <row r="804" spans="1:4" ht="14.25" customHeight="1">
      <c r="A804" s="212" t="s">
        <v>1933</v>
      </c>
      <c r="B804" s="158" t="s">
        <v>748</v>
      </c>
      <c r="C804" s="52">
        <v>0.0036</v>
      </c>
      <c r="D804" s="72"/>
    </row>
    <row r="805" spans="1:4" ht="14.25" customHeight="1">
      <c r="A805" s="212" t="s">
        <v>1934</v>
      </c>
      <c r="B805" s="158" t="s">
        <v>749</v>
      </c>
      <c r="C805" s="52">
        <v>0.0034</v>
      </c>
      <c r="D805" s="72"/>
    </row>
    <row r="806" spans="1:4" ht="14.25" customHeight="1">
      <c r="A806" s="212" t="s">
        <v>1935</v>
      </c>
      <c r="B806" s="158" t="s">
        <v>750</v>
      </c>
      <c r="C806" s="52">
        <v>0.0028</v>
      </c>
      <c r="D806" s="72"/>
    </row>
    <row r="807" spans="1:4" ht="14.25" customHeight="1">
      <c r="A807" s="212" t="s">
        <v>1936</v>
      </c>
      <c r="B807" s="158" t="s">
        <v>1527</v>
      </c>
      <c r="C807" s="52">
        <v>0.0042</v>
      </c>
      <c r="D807" s="72"/>
    </row>
    <row r="808" spans="1:4" ht="14.25" customHeight="1">
      <c r="A808" s="212" t="s">
        <v>1937</v>
      </c>
      <c r="B808" s="158" t="s">
        <v>1528</v>
      </c>
      <c r="C808" s="52">
        <v>0.0012</v>
      </c>
      <c r="D808" s="72"/>
    </row>
    <row r="809" spans="1:4" ht="14.25" customHeight="1">
      <c r="A809" s="212" t="s">
        <v>1938</v>
      </c>
      <c r="B809" s="158" t="s">
        <v>1529</v>
      </c>
      <c r="C809" s="52">
        <v>0.0032</v>
      </c>
      <c r="D809" s="72"/>
    </row>
    <row r="810" spans="1:4" ht="14.25" customHeight="1">
      <c r="A810" s="212" t="s">
        <v>1939</v>
      </c>
      <c r="B810" s="158" t="s">
        <v>751</v>
      </c>
      <c r="C810" s="52">
        <v>0.2</v>
      </c>
      <c r="D810" s="72"/>
    </row>
    <row r="811" spans="1:4" ht="14.25" customHeight="1">
      <c r="A811" s="212" t="s">
        <v>1940</v>
      </c>
      <c r="B811" s="158" t="s">
        <v>752</v>
      </c>
      <c r="C811" s="52">
        <v>0.0114</v>
      </c>
      <c r="D811" s="72">
        <v>10146</v>
      </c>
    </row>
    <row r="812" spans="1:4" ht="14.25" customHeight="1">
      <c r="A812" s="212" t="s">
        <v>1941</v>
      </c>
      <c r="B812" s="158" t="s">
        <v>753</v>
      </c>
      <c r="C812" s="52">
        <v>0.0096</v>
      </c>
      <c r="D812" s="72">
        <v>8544</v>
      </c>
    </row>
    <row r="813" spans="1:4" ht="14.25" customHeight="1">
      <c r="A813" s="212" t="s">
        <v>1942</v>
      </c>
      <c r="B813" s="158" t="s">
        <v>754</v>
      </c>
      <c r="C813" s="52">
        <v>0.0049</v>
      </c>
      <c r="D813" s="72">
        <v>4361</v>
      </c>
    </row>
    <row r="814" spans="1:4" ht="14.25" customHeight="1">
      <c r="A814" s="212" t="s">
        <v>1943</v>
      </c>
      <c r="B814" s="158" t="s">
        <v>755</v>
      </c>
      <c r="C814" s="52">
        <v>0.0049</v>
      </c>
      <c r="D814" s="72">
        <v>4361</v>
      </c>
    </row>
    <row r="815" spans="1:4" ht="14.25" customHeight="1">
      <c r="A815" s="212" t="s">
        <v>1944</v>
      </c>
      <c r="B815" s="158" t="s">
        <v>756</v>
      </c>
      <c r="C815" s="52">
        <v>0.0205</v>
      </c>
      <c r="D815" s="72"/>
    </row>
    <row r="816" spans="1:4" ht="14.25" customHeight="1">
      <c r="A816" s="212" t="s">
        <v>1945</v>
      </c>
      <c r="B816" s="158" t="s">
        <v>757</v>
      </c>
      <c r="C816" s="52">
        <v>0.0064</v>
      </c>
      <c r="D816" s="72"/>
    </row>
    <row r="817" spans="1:4" ht="14.25" customHeight="1">
      <c r="A817" s="212" t="s">
        <v>1946</v>
      </c>
      <c r="B817" s="158" t="s">
        <v>758</v>
      </c>
      <c r="C817" s="52">
        <v>0.2047</v>
      </c>
      <c r="D817" s="72"/>
    </row>
    <row r="818" spans="1:4" ht="14.25" customHeight="1">
      <c r="A818" s="212" t="s">
        <v>1947</v>
      </c>
      <c r="B818" s="158" t="s">
        <v>759</v>
      </c>
      <c r="C818" s="52">
        <v>0.1518</v>
      </c>
      <c r="D818" s="72"/>
    </row>
    <row r="819" spans="1:4" ht="14.25" customHeight="1">
      <c r="A819" s="212" t="s">
        <v>1948</v>
      </c>
      <c r="B819" s="158" t="s">
        <v>760</v>
      </c>
      <c r="C819" s="52">
        <v>0.063</v>
      </c>
      <c r="D819" s="72"/>
    </row>
    <row r="820" spans="1:4" ht="12.75">
      <c r="A820" s="209" t="s">
        <v>1949</v>
      </c>
      <c r="B820" s="174" t="s">
        <v>1159</v>
      </c>
      <c r="C820" s="24">
        <v>0.0097</v>
      </c>
      <c r="D820" s="72"/>
    </row>
    <row r="821" spans="1:4" ht="12.75">
      <c r="A821" s="209" t="s">
        <v>1950</v>
      </c>
      <c r="B821" s="174" t="s">
        <v>1160</v>
      </c>
      <c r="C821" s="24">
        <v>0.1469</v>
      </c>
      <c r="D821" s="72"/>
    </row>
    <row r="822" spans="1:4" ht="12.75">
      <c r="A822" s="209" t="s">
        <v>1951</v>
      </c>
      <c r="B822" s="174" t="s">
        <v>1161</v>
      </c>
      <c r="C822" s="24">
        <v>0.0058</v>
      </c>
      <c r="D822" s="72"/>
    </row>
    <row r="823" spans="1:4" ht="12.75">
      <c r="A823" s="209" t="s">
        <v>1952</v>
      </c>
      <c r="B823" s="174" t="s">
        <v>1162</v>
      </c>
      <c r="C823" s="24">
        <v>0.0096</v>
      </c>
      <c r="D823" s="72"/>
    </row>
    <row r="824" spans="1:4" ht="12.75">
      <c r="A824" s="209" t="s">
        <v>1953</v>
      </c>
      <c r="B824" s="174" t="s">
        <v>1163</v>
      </c>
      <c r="C824" s="24">
        <v>0.1472</v>
      </c>
      <c r="D824" s="72"/>
    </row>
    <row r="825" spans="1:4" ht="12.75">
      <c r="A825" s="209" t="s">
        <v>1954</v>
      </c>
      <c r="B825" s="174" t="s">
        <v>1164</v>
      </c>
      <c r="C825" s="24">
        <v>0.0058</v>
      </c>
      <c r="D825" s="72"/>
    </row>
    <row r="826" spans="1:4" ht="12.75">
      <c r="A826" s="209" t="s">
        <v>1955</v>
      </c>
      <c r="B826" s="174" t="s">
        <v>1165</v>
      </c>
      <c r="C826" s="24">
        <v>0.1842</v>
      </c>
      <c r="D826" s="72"/>
    </row>
    <row r="827" spans="1:4" ht="12.75">
      <c r="A827" s="209" t="s">
        <v>1956</v>
      </c>
      <c r="B827" s="174" t="s">
        <v>1166</v>
      </c>
      <c r="C827" s="24">
        <v>0.0047</v>
      </c>
      <c r="D827" s="72"/>
    </row>
    <row r="828" spans="1:4" ht="14.25" customHeight="1">
      <c r="A828" s="212" t="s">
        <v>1957</v>
      </c>
      <c r="B828" s="158" t="s">
        <v>761</v>
      </c>
      <c r="C828" s="52">
        <v>0.0074</v>
      </c>
      <c r="D828" s="72"/>
    </row>
    <row r="829" spans="1:4" ht="14.25" customHeight="1">
      <c r="A829" s="212" t="s">
        <v>1958</v>
      </c>
      <c r="B829" s="158" t="s">
        <v>602</v>
      </c>
      <c r="C829" s="52">
        <v>0.0091</v>
      </c>
      <c r="D829" s="72"/>
    </row>
    <row r="830" spans="1:4" ht="14.25" customHeight="1">
      <c r="A830" s="212" t="s">
        <v>1959</v>
      </c>
      <c r="B830" s="158" t="s">
        <v>1473</v>
      </c>
      <c r="C830" s="52">
        <v>0.1171</v>
      </c>
      <c r="D830" s="72"/>
    </row>
    <row r="831" spans="1:4" ht="12.75">
      <c r="A831" s="209" t="s">
        <v>1960</v>
      </c>
      <c r="B831" s="174" t="s">
        <v>1167</v>
      </c>
      <c r="C831" s="24">
        <v>0.1805</v>
      </c>
      <c r="D831" s="72"/>
    </row>
    <row r="832" spans="1:4" ht="12.75">
      <c r="A832" s="209" t="s">
        <v>1961</v>
      </c>
      <c r="B832" s="157" t="s">
        <v>1471</v>
      </c>
      <c r="C832" s="24">
        <v>0.0085</v>
      </c>
      <c r="D832" s="72"/>
    </row>
    <row r="833" spans="1:4" ht="12.75">
      <c r="A833" s="209" t="s">
        <v>1962</v>
      </c>
      <c r="B833" s="174" t="s">
        <v>1168</v>
      </c>
      <c r="C833" s="24">
        <v>0.0089</v>
      </c>
      <c r="D833" s="72"/>
    </row>
    <row r="834" spans="1:4" ht="12.75">
      <c r="A834" s="209" t="s">
        <v>1963</v>
      </c>
      <c r="B834" s="157" t="s">
        <v>1465</v>
      </c>
      <c r="C834" s="24">
        <v>0.0121</v>
      </c>
      <c r="D834" s="72"/>
    </row>
    <row r="835" spans="1:4" ht="12.75">
      <c r="A835" s="209" t="s">
        <v>1964</v>
      </c>
      <c r="B835" s="157" t="s">
        <v>1466</v>
      </c>
      <c r="C835" s="24">
        <v>0.1018</v>
      </c>
      <c r="D835" s="72"/>
    </row>
    <row r="836" spans="1:4" ht="12.75">
      <c r="A836" s="209" t="s">
        <v>1965</v>
      </c>
      <c r="B836" s="157" t="s">
        <v>1535</v>
      </c>
      <c r="C836" s="24">
        <v>0.0295</v>
      </c>
      <c r="D836" s="72"/>
    </row>
    <row r="837" spans="1:4" ht="12.75">
      <c r="A837" s="209" t="s">
        <v>1966</v>
      </c>
      <c r="B837" s="174" t="s">
        <v>1169</v>
      </c>
      <c r="C837" s="24">
        <v>0.1099</v>
      </c>
      <c r="D837" s="72"/>
    </row>
    <row r="838" spans="1:4" ht="14.25" customHeight="1">
      <c r="A838" s="212" t="s">
        <v>1967</v>
      </c>
      <c r="B838" s="158" t="s">
        <v>762</v>
      </c>
      <c r="C838" s="52">
        <v>0.0183</v>
      </c>
      <c r="D838" s="72"/>
    </row>
    <row r="839" spans="1:4" ht="14.25" customHeight="1">
      <c r="A839" s="212" t="s">
        <v>1968</v>
      </c>
      <c r="B839" s="158" t="s">
        <v>763</v>
      </c>
      <c r="C839" s="52">
        <v>0.0443</v>
      </c>
      <c r="D839" s="72"/>
    </row>
    <row r="840" spans="1:4" ht="14.25" customHeight="1">
      <c r="A840" s="212" t="s">
        <v>1969</v>
      </c>
      <c r="B840" s="158" t="s">
        <v>764</v>
      </c>
      <c r="C840" s="52">
        <v>0.0608</v>
      </c>
      <c r="D840" s="72"/>
    </row>
    <row r="841" spans="1:4" ht="14.25" customHeight="1">
      <c r="A841" s="212" t="s">
        <v>1970</v>
      </c>
      <c r="B841" s="158" t="s">
        <v>765</v>
      </c>
      <c r="C841" s="52">
        <v>0.1256</v>
      </c>
      <c r="D841" s="72"/>
    </row>
    <row r="842" spans="1:4" ht="14.25" customHeight="1">
      <c r="A842" s="212" t="s">
        <v>1971</v>
      </c>
      <c r="B842" s="158" t="s">
        <v>766</v>
      </c>
      <c r="C842" s="52">
        <v>0.0257</v>
      </c>
      <c r="D842" s="72"/>
    </row>
    <row r="843" spans="1:4" ht="14.25" customHeight="1">
      <c r="A843" s="212" t="s">
        <v>1972</v>
      </c>
      <c r="B843" s="158" t="s">
        <v>767</v>
      </c>
      <c r="C843" s="52">
        <v>0.0062</v>
      </c>
      <c r="D843" s="72"/>
    </row>
    <row r="844" spans="1:4" ht="14.25" customHeight="1">
      <c r="A844" s="212" t="s">
        <v>1973</v>
      </c>
      <c r="B844" s="158" t="s">
        <v>768</v>
      </c>
      <c r="C844" s="52">
        <v>0.049</v>
      </c>
      <c r="D844" s="72"/>
    </row>
    <row r="845" spans="1:4" ht="14.25" customHeight="1">
      <c r="A845" s="212" t="s">
        <v>1974</v>
      </c>
      <c r="B845" s="158" t="s">
        <v>769</v>
      </c>
      <c r="C845" s="52">
        <v>0.0121</v>
      </c>
      <c r="D845" s="72"/>
    </row>
    <row r="846" spans="1:4" ht="14.25" customHeight="1">
      <c r="A846" s="212" t="s">
        <v>1975</v>
      </c>
      <c r="B846" s="158" t="s">
        <v>770</v>
      </c>
      <c r="C846" s="52">
        <v>0.0432</v>
      </c>
      <c r="D846" s="72"/>
    </row>
    <row r="847" spans="1:4" ht="14.25" customHeight="1">
      <c r="A847" s="212" t="s">
        <v>1976</v>
      </c>
      <c r="B847" s="158" t="s">
        <v>1474</v>
      </c>
      <c r="C847" s="52">
        <v>0.0636</v>
      </c>
      <c r="D847" s="72"/>
    </row>
    <row r="848" spans="1:4" ht="14.25" customHeight="1">
      <c r="A848" s="212" t="s">
        <v>1977</v>
      </c>
      <c r="B848" s="158" t="s">
        <v>1385</v>
      </c>
      <c r="C848" s="52">
        <v>0.002</v>
      </c>
      <c r="D848" s="72"/>
    </row>
    <row r="849" spans="1:4" ht="14.25" customHeight="1">
      <c r="A849" s="212" t="s">
        <v>1978</v>
      </c>
      <c r="B849" s="158" t="s">
        <v>1386</v>
      </c>
      <c r="C849" s="52">
        <v>0.0158</v>
      </c>
      <c r="D849" s="72"/>
    </row>
    <row r="850" spans="1:4" ht="14.25" customHeight="1">
      <c r="A850" s="212" t="s">
        <v>1979</v>
      </c>
      <c r="B850" s="158" t="s">
        <v>1387</v>
      </c>
      <c r="C850" s="52">
        <v>0.004</v>
      </c>
      <c r="D850" s="72"/>
    </row>
    <row r="851" spans="1:4" ht="14.25" customHeight="1">
      <c r="A851" s="212" t="s">
        <v>1980</v>
      </c>
      <c r="B851" s="158" t="s">
        <v>771</v>
      </c>
      <c r="C851" s="52">
        <v>0.0017</v>
      </c>
      <c r="D851" s="72"/>
    </row>
    <row r="852" spans="1:4" ht="14.25" customHeight="1">
      <c r="A852" s="212" t="s">
        <v>1981</v>
      </c>
      <c r="B852" s="158" t="s">
        <v>772</v>
      </c>
      <c r="C852" s="52">
        <v>0.13</v>
      </c>
      <c r="D852" s="72"/>
    </row>
    <row r="853" spans="1:4" ht="14.25" customHeight="1">
      <c r="A853" s="212" t="s">
        <v>1982</v>
      </c>
      <c r="B853" s="158" t="s">
        <v>773</v>
      </c>
      <c r="C853" s="52">
        <v>0.0034</v>
      </c>
      <c r="D853" s="72"/>
    </row>
    <row r="854" spans="1:4" ht="14.25" customHeight="1">
      <c r="A854" s="212" t="s">
        <v>1983</v>
      </c>
      <c r="B854" s="158" t="s">
        <v>774</v>
      </c>
      <c r="C854" s="52">
        <v>0.1138</v>
      </c>
      <c r="D854" s="72"/>
    </row>
    <row r="855" spans="1:4" ht="14.25" customHeight="1">
      <c r="A855" s="212" t="s">
        <v>1984</v>
      </c>
      <c r="B855" s="158" t="s">
        <v>614</v>
      </c>
      <c r="C855" s="52">
        <v>0.0289</v>
      </c>
      <c r="D855" s="72"/>
    </row>
    <row r="856" spans="1:4" ht="14.25" customHeight="1">
      <c r="A856" s="212" t="s">
        <v>1985</v>
      </c>
      <c r="B856" s="158" t="s">
        <v>775</v>
      </c>
      <c r="C856" s="52">
        <v>0.0157</v>
      </c>
      <c r="D856" s="72"/>
    </row>
    <row r="857" spans="1:4" ht="12.75">
      <c r="A857" s="209" t="s">
        <v>1986</v>
      </c>
      <c r="B857" s="174" t="s">
        <v>1170</v>
      </c>
      <c r="C857" s="24">
        <v>0.0051</v>
      </c>
      <c r="D857" s="72"/>
    </row>
    <row r="858" spans="1:4" ht="12.75">
      <c r="A858" s="209" t="s">
        <v>1987</v>
      </c>
      <c r="B858" s="174" t="s">
        <v>1171</v>
      </c>
      <c r="C858" s="24">
        <v>0.1861</v>
      </c>
      <c r="D858" s="72"/>
    </row>
    <row r="859" spans="1:4" ht="12.75">
      <c r="A859" s="209" t="s">
        <v>1988</v>
      </c>
      <c r="B859" s="174" t="s">
        <v>1172</v>
      </c>
      <c r="C859" s="24">
        <v>0.0154</v>
      </c>
      <c r="D859" s="72"/>
    </row>
    <row r="860" spans="1:4" ht="14.25" customHeight="1">
      <c r="A860" s="212" t="s">
        <v>1989</v>
      </c>
      <c r="B860" s="158" t="s">
        <v>776</v>
      </c>
      <c r="C860" s="52">
        <v>0.159</v>
      </c>
      <c r="D860" s="72"/>
    </row>
    <row r="861" spans="1:4" ht="14.25" customHeight="1">
      <c r="A861" s="212" t="s">
        <v>1990</v>
      </c>
      <c r="B861" s="158" t="s">
        <v>1173</v>
      </c>
      <c r="C861" s="52">
        <v>0.1036</v>
      </c>
      <c r="D861" s="72"/>
    </row>
    <row r="862" spans="1:4" ht="14.25" customHeight="1">
      <c r="A862" s="212" t="s">
        <v>1991</v>
      </c>
      <c r="B862" s="158" t="s">
        <v>1174</v>
      </c>
      <c r="C862" s="52">
        <v>0.0211</v>
      </c>
      <c r="D862" s="72"/>
    </row>
    <row r="863" spans="1:4" ht="14.25" customHeight="1">
      <c r="A863" s="212" t="s">
        <v>1992</v>
      </c>
      <c r="B863" s="158" t="s">
        <v>1175</v>
      </c>
      <c r="C863" s="52">
        <v>0.1248</v>
      </c>
      <c r="D863" s="72"/>
    </row>
    <row r="864" spans="1:4" ht="14.25" customHeight="1">
      <c r="A864" s="212" t="s">
        <v>1993</v>
      </c>
      <c r="B864" s="158" t="s">
        <v>777</v>
      </c>
      <c r="C864" s="52">
        <v>0.0057</v>
      </c>
      <c r="D864" s="72"/>
    </row>
    <row r="865" spans="1:4" ht="14.25" customHeight="1">
      <c r="A865" s="212" t="s">
        <v>1994</v>
      </c>
      <c r="B865" s="158" t="s">
        <v>778</v>
      </c>
      <c r="C865" s="52">
        <v>0.0024</v>
      </c>
      <c r="D865" s="72"/>
    </row>
    <row r="866" spans="1:4" ht="14.25" customHeight="1">
      <c r="A866" s="212" t="s">
        <v>1995</v>
      </c>
      <c r="B866" s="158" t="s">
        <v>779</v>
      </c>
      <c r="C866" s="52">
        <v>0.2609</v>
      </c>
      <c r="D866" s="72"/>
    </row>
    <row r="867" spans="1:4" ht="14.25" customHeight="1">
      <c r="A867" s="212" t="s">
        <v>1996</v>
      </c>
      <c r="B867" s="158" t="s">
        <v>780</v>
      </c>
      <c r="C867" s="52">
        <v>0.0106</v>
      </c>
      <c r="D867" s="72"/>
    </row>
    <row r="868" spans="1:4" ht="14.25" customHeight="1">
      <c r="A868" s="212" t="s">
        <v>1997</v>
      </c>
      <c r="B868" s="158" t="s">
        <v>781</v>
      </c>
      <c r="C868" s="52">
        <v>0.0016</v>
      </c>
      <c r="D868" s="72"/>
    </row>
    <row r="869" spans="1:4" ht="14.25" customHeight="1">
      <c r="A869" s="212" t="s">
        <v>1998</v>
      </c>
      <c r="B869" s="158" t="s">
        <v>782</v>
      </c>
      <c r="C869" s="52">
        <v>0.0012</v>
      </c>
      <c r="D869" s="72"/>
    </row>
    <row r="870" spans="1:4" ht="14.25" customHeight="1">
      <c r="A870" s="212" t="s">
        <v>1999</v>
      </c>
      <c r="B870" s="158" t="s">
        <v>783</v>
      </c>
      <c r="C870" s="52">
        <v>0.0532</v>
      </c>
      <c r="D870" s="72"/>
    </row>
    <row r="871" spans="1:4" ht="14.25" customHeight="1">
      <c r="A871" s="212" t="s">
        <v>2000</v>
      </c>
      <c r="B871" s="158" t="s">
        <v>784</v>
      </c>
      <c r="C871" s="52">
        <v>0.006</v>
      </c>
      <c r="D871" s="72"/>
    </row>
    <row r="872" spans="1:4" ht="14.25" customHeight="1">
      <c r="A872" s="212" t="s">
        <v>2001</v>
      </c>
      <c r="B872" s="158" t="s">
        <v>785</v>
      </c>
      <c r="C872" s="52">
        <v>0.3668</v>
      </c>
      <c r="D872" s="72"/>
    </row>
    <row r="873" spans="1:4" ht="14.25" customHeight="1">
      <c r="A873" s="212" t="s">
        <v>2002</v>
      </c>
      <c r="B873" s="158" t="s">
        <v>786</v>
      </c>
      <c r="C873" s="52">
        <v>0.0754</v>
      </c>
      <c r="D873" s="72"/>
    </row>
    <row r="874" spans="1:4" ht="14.25" customHeight="1">
      <c r="A874" s="212" t="s">
        <v>2003</v>
      </c>
      <c r="B874" s="158" t="s">
        <v>1543</v>
      </c>
      <c r="C874" s="52">
        <v>0.4623</v>
      </c>
      <c r="D874" s="72"/>
    </row>
    <row r="875" spans="1:4" ht="14.25" customHeight="1">
      <c r="A875" s="212" t="s">
        <v>2004</v>
      </c>
      <c r="B875" s="158" t="s">
        <v>787</v>
      </c>
      <c r="C875" s="52">
        <v>0.3436</v>
      </c>
      <c r="D875" s="72"/>
    </row>
    <row r="876" spans="1:4" ht="14.25" customHeight="1">
      <c r="A876" s="212" t="s">
        <v>2005</v>
      </c>
      <c r="B876" s="158" t="s">
        <v>788</v>
      </c>
      <c r="C876" s="52">
        <v>0.0226</v>
      </c>
      <c r="D876" s="72"/>
    </row>
    <row r="877" spans="1:4" ht="14.25" customHeight="1">
      <c r="A877" s="212" t="s">
        <v>2006</v>
      </c>
      <c r="B877" s="158" t="s">
        <v>1380</v>
      </c>
      <c r="C877" s="52">
        <v>0.0413</v>
      </c>
      <c r="D877" s="72"/>
    </row>
    <row r="878" spans="1:4" ht="14.25" customHeight="1">
      <c r="A878" s="212" t="s">
        <v>2007</v>
      </c>
      <c r="B878" s="158" t="s">
        <v>789</v>
      </c>
      <c r="C878" s="52">
        <v>0.163</v>
      </c>
      <c r="D878" s="72"/>
    </row>
    <row r="879" spans="1:4" ht="14.25" customHeight="1">
      <c r="A879" s="212" t="s">
        <v>2008</v>
      </c>
      <c r="B879" s="158" t="s">
        <v>790</v>
      </c>
      <c r="C879" s="52">
        <v>0.0059</v>
      </c>
      <c r="D879" s="72"/>
    </row>
    <row r="880" spans="1:4" ht="14.25" customHeight="1">
      <c r="A880" s="212" t="s">
        <v>2009</v>
      </c>
      <c r="B880" s="158" t="s">
        <v>791</v>
      </c>
      <c r="C880" s="52">
        <v>0.0072</v>
      </c>
      <c r="D880" s="72"/>
    </row>
    <row r="881" spans="1:4" ht="14.25" customHeight="1">
      <c r="A881" s="212" t="s">
        <v>2010</v>
      </c>
      <c r="B881" s="158" t="s">
        <v>792</v>
      </c>
      <c r="C881" s="52">
        <v>0.0072</v>
      </c>
      <c r="D881" s="72"/>
    </row>
    <row r="882" spans="1:4" ht="14.25" customHeight="1">
      <c r="A882" s="212" t="s">
        <v>2011</v>
      </c>
      <c r="B882" s="158" t="s">
        <v>793</v>
      </c>
      <c r="C882" s="52">
        <v>0.0072</v>
      </c>
      <c r="D882" s="72"/>
    </row>
    <row r="883" spans="1:4" ht="14.25" customHeight="1">
      <c r="A883" s="212" t="s">
        <v>2012</v>
      </c>
      <c r="B883" s="158" t="s">
        <v>794</v>
      </c>
      <c r="C883" s="52">
        <v>0.0072</v>
      </c>
      <c r="D883" s="72"/>
    </row>
    <row r="884" spans="1:4" ht="14.25" customHeight="1">
      <c r="A884" s="212" t="s">
        <v>2013</v>
      </c>
      <c r="B884" s="158" t="s">
        <v>795</v>
      </c>
      <c r="C884" s="52">
        <v>0.0146</v>
      </c>
      <c r="D884" s="72"/>
    </row>
    <row r="885" spans="1:4" ht="14.25" customHeight="1">
      <c r="A885" s="212" t="s">
        <v>2014</v>
      </c>
      <c r="B885" s="158" t="s">
        <v>796</v>
      </c>
      <c r="C885" s="52">
        <v>0.0784</v>
      </c>
      <c r="D885" s="72"/>
    </row>
    <row r="886" spans="1:4" ht="14.25" customHeight="1">
      <c r="A886" s="212" t="s">
        <v>2015</v>
      </c>
      <c r="B886" s="158" t="s">
        <v>797</v>
      </c>
      <c r="C886" s="52">
        <v>0.2965</v>
      </c>
      <c r="D886" s="72"/>
    </row>
    <row r="887" spans="1:4" ht="14.25" customHeight="1">
      <c r="A887" s="212" t="s">
        <v>2016</v>
      </c>
      <c r="B887" s="158" t="s">
        <v>798</v>
      </c>
      <c r="C887" s="52">
        <v>0.5158</v>
      </c>
      <c r="D887" s="72"/>
    </row>
    <row r="888" spans="1:4" ht="14.25" customHeight="1">
      <c r="A888" s="212" t="s">
        <v>2017</v>
      </c>
      <c r="B888" s="158" t="s">
        <v>799</v>
      </c>
      <c r="C888" s="52">
        <v>0.3163</v>
      </c>
      <c r="D888" s="72"/>
    </row>
    <row r="889" spans="1:4" ht="12.75">
      <c r="A889" s="209" t="s">
        <v>2018</v>
      </c>
      <c r="B889" s="174" t="s">
        <v>1176</v>
      </c>
      <c r="C889" s="24">
        <v>0.2056</v>
      </c>
      <c r="D889" s="72"/>
    </row>
    <row r="890" spans="1:4" ht="14.25" customHeight="1">
      <c r="A890" s="212" t="s">
        <v>2019</v>
      </c>
      <c r="B890" s="158" t="s">
        <v>800</v>
      </c>
      <c r="C890" s="52">
        <v>1.3907</v>
      </c>
      <c r="D890" s="72"/>
    </row>
    <row r="891" spans="1:4" ht="14.25" customHeight="1">
      <c r="A891" s="212" t="s">
        <v>2020</v>
      </c>
      <c r="B891" s="158" t="s">
        <v>801</v>
      </c>
      <c r="C891" s="52">
        <v>0.0523</v>
      </c>
      <c r="D891" s="72"/>
    </row>
    <row r="892" spans="1:4" ht="14.25" customHeight="1">
      <c r="A892" s="212" t="s">
        <v>2021</v>
      </c>
      <c r="B892" s="158" t="s">
        <v>802</v>
      </c>
      <c r="C892" s="52">
        <v>0.047</v>
      </c>
      <c r="D892" s="72"/>
    </row>
    <row r="893" spans="1:4" ht="14.25" customHeight="1">
      <c r="A893" s="212" t="s">
        <v>2022</v>
      </c>
      <c r="B893" s="158" t="s">
        <v>803</v>
      </c>
      <c r="C893" s="52">
        <v>0.026</v>
      </c>
      <c r="D893" s="72"/>
    </row>
    <row r="894" spans="1:4" ht="15" customHeight="1">
      <c r="A894" s="209" t="s">
        <v>2023</v>
      </c>
      <c r="B894" s="174" t="s">
        <v>479</v>
      </c>
      <c r="C894" s="24">
        <v>0.0561</v>
      </c>
      <c r="D894" s="72"/>
    </row>
    <row r="895" spans="1:4" ht="15" customHeight="1">
      <c r="A895" s="209" t="s">
        <v>2024</v>
      </c>
      <c r="B895" s="157" t="s">
        <v>1468</v>
      </c>
      <c r="C895" s="24">
        <v>0.0049</v>
      </c>
      <c r="D895" s="72"/>
    </row>
    <row r="896" spans="1:4" ht="15" customHeight="1">
      <c r="A896" s="209" t="s">
        <v>2025</v>
      </c>
      <c r="B896" s="174" t="s">
        <v>1177</v>
      </c>
      <c r="C896" s="24">
        <v>0.02</v>
      </c>
      <c r="D896" s="72"/>
    </row>
    <row r="897" spans="1:4" ht="14.25" customHeight="1">
      <c r="A897" s="212" t="s">
        <v>2026</v>
      </c>
      <c r="B897" s="158" t="s">
        <v>804</v>
      </c>
      <c r="C897" s="52">
        <v>0.02</v>
      </c>
      <c r="D897" s="72"/>
    </row>
    <row r="898" spans="1:4" ht="14.25" customHeight="1">
      <c r="A898" s="212" t="s">
        <v>2027</v>
      </c>
      <c r="B898" s="158" t="s">
        <v>1464</v>
      </c>
      <c r="C898" s="52">
        <v>0.0395</v>
      </c>
      <c r="D898" s="72"/>
    </row>
    <row r="899" spans="1:4" ht="14.25" customHeight="1">
      <c r="A899" s="212" t="s">
        <v>2027</v>
      </c>
      <c r="B899" s="158" t="s">
        <v>1472</v>
      </c>
      <c r="C899" s="52">
        <v>0.0136</v>
      </c>
      <c r="D899" s="72"/>
    </row>
    <row r="900" spans="1:4" ht="14.25" customHeight="1">
      <c r="A900" s="212" t="s">
        <v>2028</v>
      </c>
      <c r="B900" s="158" t="s">
        <v>1178</v>
      </c>
      <c r="C900" s="52">
        <v>0.0105</v>
      </c>
      <c r="D900" s="72"/>
    </row>
    <row r="901" spans="1:4" ht="14.25" customHeight="1">
      <c r="A901" s="212" t="s">
        <v>2029</v>
      </c>
      <c r="B901" s="158" t="s">
        <v>805</v>
      </c>
      <c r="C901" s="52">
        <v>0.0072</v>
      </c>
      <c r="D901" s="72"/>
    </row>
    <row r="902" spans="1:4" ht="14.25" customHeight="1">
      <c r="A902" s="212" t="s">
        <v>2030</v>
      </c>
      <c r="B902" s="158" t="s">
        <v>806</v>
      </c>
      <c r="C902" s="52">
        <v>0.0087</v>
      </c>
      <c r="D902" s="72"/>
    </row>
    <row r="903" spans="1:4" ht="14.25" customHeight="1">
      <c r="A903" s="212" t="s">
        <v>2031</v>
      </c>
      <c r="B903" s="158" t="s">
        <v>807</v>
      </c>
      <c r="C903" s="52">
        <v>0.0029</v>
      </c>
      <c r="D903" s="72"/>
    </row>
    <row r="904" spans="1:4" ht="14.25" customHeight="1">
      <c r="A904" s="212" t="s">
        <v>2032</v>
      </c>
      <c r="B904" s="158" t="s">
        <v>808</v>
      </c>
      <c r="C904" s="52">
        <v>0.0835</v>
      </c>
      <c r="D904" s="72"/>
    </row>
    <row r="905" spans="1:4" ht="14.25" customHeight="1">
      <c r="A905" s="212" t="s">
        <v>2033</v>
      </c>
      <c r="B905" s="158" t="s">
        <v>809</v>
      </c>
      <c r="C905" s="52">
        <v>0.0103</v>
      </c>
      <c r="D905" s="340">
        <v>32220</v>
      </c>
    </row>
    <row r="906" spans="1:4" ht="14.25" customHeight="1">
      <c r="A906" s="212" t="s">
        <v>2034</v>
      </c>
      <c r="B906" s="158" t="s">
        <v>810</v>
      </c>
      <c r="C906" s="52">
        <v>0.0255</v>
      </c>
      <c r="D906" s="341"/>
    </row>
    <row r="907" spans="1:4" ht="12.75">
      <c r="A907" s="209" t="s">
        <v>2035</v>
      </c>
      <c r="B907" s="174" t="s">
        <v>1179</v>
      </c>
      <c r="C907" s="24">
        <v>0.0738</v>
      </c>
      <c r="D907" s="72"/>
    </row>
    <row r="908" spans="1:4" ht="14.25" customHeight="1">
      <c r="A908" s="212" t="s">
        <v>2036</v>
      </c>
      <c r="B908" s="158" t="s">
        <v>811</v>
      </c>
      <c r="C908" s="52">
        <v>0.0167</v>
      </c>
      <c r="D908" s="72"/>
    </row>
    <row r="909" spans="1:4" ht="14.25" customHeight="1">
      <c r="A909" s="212" t="s">
        <v>2037</v>
      </c>
      <c r="B909" s="158" t="s">
        <v>812</v>
      </c>
      <c r="C909" s="52">
        <v>0.0007</v>
      </c>
      <c r="D909" s="72"/>
    </row>
    <row r="910" spans="1:4" ht="14.25" customHeight="1">
      <c r="A910" s="212" t="s">
        <v>2038</v>
      </c>
      <c r="B910" s="158" t="s">
        <v>813</v>
      </c>
      <c r="C910" s="52">
        <v>0.0222</v>
      </c>
      <c r="D910" s="72"/>
    </row>
    <row r="911" spans="1:4" ht="14.25" customHeight="1">
      <c r="A911" s="212" t="s">
        <v>2039</v>
      </c>
      <c r="B911" s="158" t="s">
        <v>504</v>
      </c>
      <c r="C911" s="52">
        <v>0.0243</v>
      </c>
      <c r="D911" s="72"/>
    </row>
    <row r="912" spans="1:4" ht="14.25" customHeight="1">
      <c r="A912" s="212" t="s">
        <v>2040</v>
      </c>
      <c r="B912" s="158" t="s">
        <v>814</v>
      </c>
      <c r="C912" s="52">
        <v>0.0109</v>
      </c>
      <c r="D912" s="72"/>
    </row>
    <row r="913" spans="1:4" ht="14.25" customHeight="1">
      <c r="A913" s="212" t="s">
        <v>2041</v>
      </c>
      <c r="B913" s="158" t="s">
        <v>815</v>
      </c>
      <c r="C913" s="52">
        <v>0.0107</v>
      </c>
      <c r="D913" s="72"/>
    </row>
    <row r="914" spans="1:4" ht="14.25" customHeight="1">
      <c r="A914" s="212" t="s">
        <v>2042</v>
      </c>
      <c r="B914" s="158" t="s">
        <v>816</v>
      </c>
      <c r="C914" s="52">
        <v>0.0047</v>
      </c>
      <c r="D914" s="72"/>
    </row>
    <row r="915" spans="1:4" ht="14.25" customHeight="1">
      <c r="A915" s="212" t="s">
        <v>2043</v>
      </c>
      <c r="B915" s="158" t="s">
        <v>346</v>
      </c>
      <c r="C915" s="52">
        <v>0.0139</v>
      </c>
      <c r="D915" s="72"/>
    </row>
    <row r="916" spans="1:4" ht="14.25" customHeight="1">
      <c r="A916" s="212" t="s">
        <v>2044</v>
      </c>
      <c r="B916" s="158" t="s">
        <v>817</v>
      </c>
      <c r="C916" s="52">
        <v>0.008</v>
      </c>
      <c r="D916" s="72"/>
    </row>
    <row r="917" spans="1:4" ht="14.25" customHeight="1">
      <c r="A917" s="212" t="s">
        <v>2045</v>
      </c>
      <c r="B917" s="158" t="s">
        <v>818</v>
      </c>
      <c r="C917" s="52">
        <v>0.0345</v>
      </c>
      <c r="D917" s="72"/>
    </row>
    <row r="918" spans="1:4" ht="14.25" customHeight="1">
      <c r="A918" s="212" t="s">
        <v>2046</v>
      </c>
      <c r="B918" s="158" t="s">
        <v>108</v>
      </c>
      <c r="C918" s="52">
        <v>0.0226</v>
      </c>
      <c r="D918" s="72"/>
    </row>
    <row r="919" spans="1:4" ht="14.25" customHeight="1">
      <c r="A919" s="212" t="s">
        <v>2047</v>
      </c>
      <c r="B919" s="158" t="s">
        <v>819</v>
      </c>
      <c r="C919" s="52">
        <v>0.0164</v>
      </c>
      <c r="D919" s="72"/>
    </row>
    <row r="920" spans="1:4" ht="14.25" customHeight="1">
      <c r="A920" s="212" t="s">
        <v>2048</v>
      </c>
      <c r="B920" s="158" t="s">
        <v>820</v>
      </c>
      <c r="C920" s="52">
        <v>0.0076</v>
      </c>
      <c r="D920" s="72"/>
    </row>
    <row r="921" spans="1:4" ht="14.25" customHeight="1">
      <c r="A921" s="212" t="s">
        <v>2049</v>
      </c>
      <c r="B921" s="158" t="s">
        <v>821</v>
      </c>
      <c r="C921" s="52">
        <v>0.0229</v>
      </c>
      <c r="D921" s="72"/>
    </row>
    <row r="922" spans="1:4" ht="14.25" customHeight="1">
      <c r="A922" s="212" t="s">
        <v>2050</v>
      </c>
      <c r="B922" s="158" t="s">
        <v>822</v>
      </c>
      <c r="C922" s="52">
        <v>0.0247</v>
      </c>
      <c r="D922" s="72"/>
    </row>
    <row r="923" spans="1:4" ht="14.25" customHeight="1">
      <c r="A923" s="212" t="s">
        <v>2051</v>
      </c>
      <c r="B923" s="158" t="s">
        <v>823</v>
      </c>
      <c r="C923" s="52">
        <v>0.0498</v>
      </c>
      <c r="D923" s="72"/>
    </row>
    <row r="924" spans="1:4" ht="14.25" customHeight="1">
      <c r="A924" s="212" t="s">
        <v>2052</v>
      </c>
      <c r="B924" s="158" t="s">
        <v>824</v>
      </c>
      <c r="C924" s="52">
        <v>0.08</v>
      </c>
      <c r="D924" s="72"/>
    </row>
    <row r="925" spans="1:4" ht="14.25" customHeight="1">
      <c r="A925" s="212" t="s">
        <v>2053</v>
      </c>
      <c r="B925" s="158" t="s">
        <v>825</v>
      </c>
      <c r="C925" s="52">
        <v>0.0249</v>
      </c>
      <c r="D925" s="72"/>
    </row>
    <row r="926" spans="1:4" ht="14.25" customHeight="1">
      <c r="A926" s="212" t="s">
        <v>2054</v>
      </c>
      <c r="B926" s="158" t="s">
        <v>826</v>
      </c>
      <c r="C926" s="52">
        <v>0.0283</v>
      </c>
      <c r="D926" s="72"/>
    </row>
    <row r="927" spans="1:4" ht="14.25" customHeight="1">
      <c r="A927" s="212" t="s">
        <v>2055</v>
      </c>
      <c r="B927" s="158" t="s">
        <v>827</v>
      </c>
      <c r="C927" s="52">
        <v>0.07</v>
      </c>
      <c r="D927" s="72"/>
    </row>
    <row r="928" spans="1:4" ht="14.25" customHeight="1">
      <c r="A928" s="212" t="s">
        <v>2056</v>
      </c>
      <c r="B928" s="158" t="s">
        <v>828</v>
      </c>
      <c r="C928" s="52">
        <v>0.0024</v>
      </c>
      <c r="D928" s="72"/>
    </row>
    <row r="929" spans="1:4" ht="14.25" customHeight="1">
      <c r="A929" s="212" t="s">
        <v>2057</v>
      </c>
      <c r="B929" s="158" t="s">
        <v>829</v>
      </c>
      <c r="C929" s="52">
        <v>0.1005</v>
      </c>
      <c r="D929" s="72"/>
    </row>
    <row r="930" spans="1:4" ht="14.25" customHeight="1">
      <c r="A930" s="212" t="s">
        <v>2058</v>
      </c>
      <c r="B930" s="158" t="s">
        <v>830</v>
      </c>
      <c r="C930" s="52">
        <v>0.0481</v>
      </c>
      <c r="D930" s="72"/>
    </row>
    <row r="931" spans="1:4" ht="14.25" customHeight="1">
      <c r="A931" s="212" t="s">
        <v>2059</v>
      </c>
      <c r="B931" s="158" t="s">
        <v>831</v>
      </c>
      <c r="C931" s="52">
        <v>0.0325</v>
      </c>
      <c r="D931" s="72"/>
    </row>
    <row r="932" spans="1:4" ht="14.25" customHeight="1">
      <c r="A932" s="212" t="s">
        <v>2060</v>
      </c>
      <c r="B932" s="158" t="s">
        <v>832</v>
      </c>
      <c r="C932" s="52">
        <v>0.0304</v>
      </c>
      <c r="D932" s="72"/>
    </row>
    <row r="933" spans="1:4" ht="14.25" customHeight="1">
      <c r="A933" s="212" t="s">
        <v>2061</v>
      </c>
      <c r="B933" s="158" t="s">
        <v>833</v>
      </c>
      <c r="C933" s="52">
        <v>0.0043</v>
      </c>
      <c r="D933" s="72"/>
    </row>
    <row r="934" spans="1:4" ht="14.25" customHeight="1">
      <c r="A934" s="212" t="s">
        <v>2062</v>
      </c>
      <c r="B934" s="158" t="s">
        <v>834</v>
      </c>
      <c r="C934" s="52">
        <v>0.0063</v>
      </c>
      <c r="D934" s="72"/>
    </row>
    <row r="935" spans="1:4" ht="14.25" customHeight="1">
      <c r="A935" s="212" t="s">
        <v>2063</v>
      </c>
      <c r="B935" s="158" t="s">
        <v>835</v>
      </c>
      <c r="C935" s="52">
        <v>0.0062</v>
      </c>
      <c r="D935" s="72"/>
    </row>
    <row r="936" spans="1:4" ht="14.25" customHeight="1">
      <c r="A936" s="212" t="s">
        <v>2064</v>
      </c>
      <c r="B936" s="158" t="s">
        <v>836</v>
      </c>
      <c r="C936" s="52">
        <v>0.1607</v>
      </c>
      <c r="D936" s="72"/>
    </row>
    <row r="937" spans="1:4" ht="14.25" customHeight="1">
      <c r="A937" s="212" t="s">
        <v>2065</v>
      </c>
      <c r="B937" s="158" t="s">
        <v>837</v>
      </c>
      <c r="C937" s="52">
        <v>0.1116</v>
      </c>
      <c r="D937" s="72"/>
    </row>
    <row r="938" spans="1:4" ht="14.25" customHeight="1">
      <c r="A938" s="212" t="s">
        <v>2066</v>
      </c>
      <c r="B938" s="158" t="s">
        <v>838</v>
      </c>
      <c r="C938" s="52">
        <v>0.0012</v>
      </c>
      <c r="D938" s="72"/>
    </row>
    <row r="939" spans="1:4" ht="14.25" customHeight="1">
      <c r="A939" s="212" t="s">
        <v>2067</v>
      </c>
      <c r="B939" s="158" t="s">
        <v>839</v>
      </c>
      <c r="C939" s="52">
        <v>0.07</v>
      </c>
      <c r="D939" s="72"/>
    </row>
    <row r="940" spans="1:4" ht="14.25" customHeight="1">
      <c r="A940" s="212" t="s">
        <v>2068</v>
      </c>
      <c r="B940" s="158" t="s">
        <v>840</v>
      </c>
      <c r="C940" s="52">
        <v>0.0015</v>
      </c>
      <c r="D940" s="72"/>
    </row>
    <row r="941" spans="1:4" ht="14.25" customHeight="1">
      <c r="A941" s="212" t="s">
        <v>2069</v>
      </c>
      <c r="B941" s="158" t="s">
        <v>841</v>
      </c>
      <c r="C941" s="52">
        <v>0.0082</v>
      </c>
      <c r="D941" s="72"/>
    </row>
    <row r="942" spans="1:4" ht="14.25" customHeight="1">
      <c r="A942" s="212" t="s">
        <v>2070</v>
      </c>
      <c r="B942" s="158" t="s">
        <v>842</v>
      </c>
      <c r="C942" s="52">
        <v>0.0596</v>
      </c>
      <c r="D942" s="72"/>
    </row>
    <row r="943" spans="1:4" ht="14.25" customHeight="1">
      <c r="A943" s="212" t="s">
        <v>2071</v>
      </c>
      <c r="B943" s="158" t="s">
        <v>843</v>
      </c>
      <c r="C943" s="52">
        <v>0.1871</v>
      </c>
      <c r="D943" s="72"/>
    </row>
    <row r="944" spans="1:4" ht="14.25" customHeight="1">
      <c r="A944" s="212" t="s">
        <v>2072</v>
      </c>
      <c r="B944" s="158" t="s">
        <v>844</v>
      </c>
      <c r="C944" s="52">
        <v>0.014</v>
      </c>
      <c r="D944" s="72"/>
    </row>
    <row r="945" spans="1:4" ht="12.75">
      <c r="A945" s="209" t="s">
        <v>2073</v>
      </c>
      <c r="B945" s="174" t="s">
        <v>1180</v>
      </c>
      <c r="C945" s="24">
        <v>0.05</v>
      </c>
      <c r="D945" s="72"/>
    </row>
    <row r="946" spans="1:4" ht="12.75">
      <c r="A946" s="209" t="s">
        <v>2074</v>
      </c>
      <c r="B946" s="157" t="s">
        <v>1469</v>
      </c>
      <c r="C946" s="24">
        <v>0.0093</v>
      </c>
      <c r="D946" s="72"/>
    </row>
    <row r="947" spans="1:4" ht="14.25" customHeight="1">
      <c r="A947" s="212" t="s">
        <v>2075</v>
      </c>
      <c r="B947" s="158" t="s">
        <v>845</v>
      </c>
      <c r="C947" s="52">
        <v>0.0876</v>
      </c>
      <c r="D947" s="72"/>
    </row>
    <row r="948" spans="1:4" ht="12.75">
      <c r="A948" s="209" t="s">
        <v>2076</v>
      </c>
      <c r="B948" s="174" t="s">
        <v>199</v>
      </c>
      <c r="C948" s="24">
        <v>0.0836</v>
      </c>
      <c r="D948" s="72">
        <v>71060</v>
      </c>
    </row>
    <row r="949" spans="1:4" ht="12.75">
      <c r="A949" s="209" t="s">
        <v>2077</v>
      </c>
      <c r="B949" s="174" t="s">
        <v>200</v>
      </c>
      <c r="C949" s="24">
        <v>0.0335</v>
      </c>
      <c r="D949" s="72">
        <v>28475</v>
      </c>
    </row>
    <row r="950" spans="1:4" ht="12.75">
      <c r="A950" s="209" t="s">
        <v>2078</v>
      </c>
      <c r="B950" s="174" t="s">
        <v>198</v>
      </c>
      <c r="C950" s="24">
        <v>0.0267</v>
      </c>
      <c r="D950" s="72">
        <v>21360</v>
      </c>
    </row>
    <row r="951" spans="1:4" ht="12.75">
      <c r="A951" s="209" t="s">
        <v>2079</v>
      </c>
      <c r="B951" s="174" t="s">
        <v>846</v>
      </c>
      <c r="C951" s="24">
        <v>0.0599</v>
      </c>
      <c r="D951" s="72"/>
    </row>
    <row r="952" spans="1:4" ht="12.75">
      <c r="A952" s="209" t="s">
        <v>2080</v>
      </c>
      <c r="B952" s="174" t="s">
        <v>363</v>
      </c>
      <c r="C952" s="24">
        <v>0.1375</v>
      </c>
      <c r="D952" s="72"/>
    </row>
    <row r="953" spans="1:4" ht="12.75">
      <c r="A953" s="209" t="s">
        <v>2081</v>
      </c>
      <c r="B953" s="174" t="s">
        <v>847</v>
      </c>
      <c r="C953" s="24">
        <v>0.0008</v>
      </c>
      <c r="D953" s="72"/>
    </row>
    <row r="954" spans="1:4" ht="12.75">
      <c r="A954" s="209" t="s">
        <v>2082</v>
      </c>
      <c r="B954" s="174" t="s">
        <v>848</v>
      </c>
      <c r="C954" s="24">
        <v>0.009</v>
      </c>
      <c r="D954" s="72"/>
    </row>
    <row r="955" spans="1:4" ht="12.75">
      <c r="A955" s="209" t="s">
        <v>2083</v>
      </c>
      <c r="B955" s="157" t="s">
        <v>1181</v>
      </c>
      <c r="C955" s="24">
        <v>0.1209</v>
      </c>
      <c r="D955" s="72"/>
    </row>
    <row r="956" spans="1:4" ht="12.75">
      <c r="A956" s="209" t="s">
        <v>2084</v>
      </c>
      <c r="B956" s="157" t="s">
        <v>1467</v>
      </c>
      <c r="C956" s="24">
        <v>0.2732</v>
      </c>
      <c r="D956" s="72"/>
    </row>
    <row r="957" spans="1:4" ht="12.75">
      <c r="A957" s="209" t="s">
        <v>2085</v>
      </c>
      <c r="B957" s="174" t="s">
        <v>849</v>
      </c>
      <c r="C957" s="24">
        <v>0.0095</v>
      </c>
      <c r="D957" s="72"/>
    </row>
    <row r="958" spans="1:4" ht="12.75">
      <c r="A958" s="209" t="s">
        <v>2086</v>
      </c>
      <c r="B958" s="174" t="s">
        <v>850</v>
      </c>
      <c r="C958" s="24">
        <v>0.0744</v>
      </c>
      <c r="D958" s="72"/>
    </row>
    <row r="959" spans="1:4" ht="12.75">
      <c r="A959" s="209" t="s">
        <v>2087</v>
      </c>
      <c r="B959" s="174" t="s">
        <v>851</v>
      </c>
      <c r="C959" s="24">
        <v>0.02</v>
      </c>
      <c r="D959" s="72"/>
    </row>
    <row r="960" spans="1:4" ht="12.75">
      <c r="A960" s="209" t="s">
        <v>2088</v>
      </c>
      <c r="B960" s="157" t="s">
        <v>1183</v>
      </c>
      <c r="C960" s="24">
        <v>0.0079</v>
      </c>
      <c r="D960" s="72"/>
    </row>
    <row r="961" spans="1:4" ht="12.75">
      <c r="A961" s="209" t="s">
        <v>2089</v>
      </c>
      <c r="B961" s="157" t="s">
        <v>1241</v>
      </c>
      <c r="C961" s="24">
        <v>0.0066</v>
      </c>
      <c r="D961" s="72"/>
    </row>
    <row r="962" spans="1:4" ht="12.75">
      <c r="A962" s="209" t="s">
        <v>2090</v>
      </c>
      <c r="B962" s="157" t="s">
        <v>1558</v>
      </c>
      <c r="C962" s="24">
        <v>0.0049</v>
      </c>
      <c r="D962" s="72"/>
    </row>
    <row r="963" spans="1:4" ht="12.75">
      <c r="A963" s="209" t="s">
        <v>2091</v>
      </c>
      <c r="B963" s="157" t="s">
        <v>1559</v>
      </c>
      <c r="C963" s="24">
        <v>0.0029</v>
      </c>
      <c r="D963" s="72"/>
    </row>
    <row r="964" spans="1:4" ht="12.75">
      <c r="A964" s="209" t="s">
        <v>2092</v>
      </c>
      <c r="B964" s="174" t="s">
        <v>852</v>
      </c>
      <c r="C964" s="24">
        <v>0.0094</v>
      </c>
      <c r="D964" s="72"/>
    </row>
    <row r="965" spans="1:4" ht="12.75">
      <c r="A965" s="209" t="s">
        <v>2093</v>
      </c>
      <c r="B965" s="174" t="s">
        <v>853</v>
      </c>
      <c r="C965" s="24">
        <v>0.022</v>
      </c>
      <c r="D965" s="72"/>
    </row>
    <row r="966" spans="1:4" ht="12.75">
      <c r="A966" s="209" t="s">
        <v>2094</v>
      </c>
      <c r="B966" s="174" t="s">
        <v>699</v>
      </c>
      <c r="C966" s="24">
        <v>0.0263</v>
      </c>
      <c r="D966" s="72"/>
    </row>
    <row r="967" spans="1:4" ht="12.75">
      <c r="A967" s="209" t="s">
        <v>2095</v>
      </c>
      <c r="B967" s="174">
        <v>315</v>
      </c>
      <c r="C967" s="24">
        <v>0.3461</v>
      </c>
      <c r="D967" s="72"/>
    </row>
    <row r="968" spans="1:4" ht="12.75">
      <c r="A968" s="209" t="s">
        <v>2096</v>
      </c>
      <c r="B968" s="174">
        <v>316</v>
      </c>
      <c r="C968" s="24">
        <v>0.0062</v>
      </c>
      <c r="D968" s="72"/>
    </row>
    <row r="969" spans="1:4" ht="12.75">
      <c r="A969" s="209" t="s">
        <v>2097</v>
      </c>
      <c r="B969" s="174">
        <v>340</v>
      </c>
      <c r="C969" s="24">
        <v>0.0159</v>
      </c>
      <c r="D969" s="72"/>
    </row>
    <row r="970" spans="1:4" ht="12.75">
      <c r="A970" s="209" t="s">
        <v>2098</v>
      </c>
      <c r="B970" s="174">
        <v>365</v>
      </c>
      <c r="C970" s="24">
        <v>0.153</v>
      </c>
      <c r="D970" s="72"/>
    </row>
    <row r="971" spans="1:4" ht="12.75">
      <c r="A971" s="209" t="s">
        <v>2099</v>
      </c>
      <c r="B971" s="174">
        <v>372</v>
      </c>
      <c r="C971" s="24">
        <v>0.0997</v>
      </c>
      <c r="D971" s="72"/>
    </row>
    <row r="972" spans="1:4" ht="12.75">
      <c r="A972" s="209" t="s">
        <v>2100</v>
      </c>
      <c r="B972" s="174">
        <v>373</v>
      </c>
      <c r="C972" s="24">
        <v>0.087</v>
      </c>
      <c r="D972" s="72"/>
    </row>
    <row r="973" spans="1:4" ht="12.75">
      <c r="A973" s="209" t="s">
        <v>2101</v>
      </c>
      <c r="B973" s="174">
        <v>381</v>
      </c>
      <c r="C973" s="24">
        <v>0.0317</v>
      </c>
      <c r="D973" s="72"/>
    </row>
    <row r="974" spans="1:4" ht="12.75">
      <c r="A974" s="209" t="s">
        <v>2102</v>
      </c>
      <c r="B974" s="174">
        <v>382</v>
      </c>
      <c r="C974" s="24">
        <v>0.0129</v>
      </c>
      <c r="D974" s="72"/>
    </row>
    <row r="975" spans="1:4" ht="12.75">
      <c r="A975" s="209" t="s">
        <v>2103</v>
      </c>
      <c r="B975" s="174" t="s">
        <v>854</v>
      </c>
      <c r="C975" s="24">
        <v>0.0199</v>
      </c>
      <c r="D975" s="72"/>
    </row>
    <row r="976" spans="1:4" ht="12.75">
      <c r="A976" s="209" t="s">
        <v>2104</v>
      </c>
      <c r="B976" s="174" t="s">
        <v>855</v>
      </c>
      <c r="C976" s="24">
        <v>0.0131</v>
      </c>
      <c r="D976" s="72"/>
    </row>
    <row r="977" spans="1:4" ht="12.75">
      <c r="A977" s="209" t="s">
        <v>2105</v>
      </c>
      <c r="B977" s="174" t="s">
        <v>856</v>
      </c>
      <c r="C977" s="24">
        <v>0.0221</v>
      </c>
      <c r="D977" s="72"/>
    </row>
    <row r="978" spans="1:4" ht="12.75">
      <c r="A978" s="209" t="s">
        <v>2106</v>
      </c>
      <c r="B978" s="174" t="s">
        <v>857</v>
      </c>
      <c r="C978" s="24">
        <v>0.0131</v>
      </c>
      <c r="D978" s="72"/>
    </row>
    <row r="979" spans="1:4" ht="12.75">
      <c r="A979" s="209" t="s">
        <v>2107</v>
      </c>
      <c r="B979" s="174" t="s">
        <v>858</v>
      </c>
      <c r="C979" s="24">
        <v>0.0043</v>
      </c>
      <c r="D979" s="72"/>
    </row>
    <row r="980" spans="1:4" ht="12.75">
      <c r="A980" s="209" t="s">
        <v>2108</v>
      </c>
      <c r="B980" s="174" t="s">
        <v>859</v>
      </c>
      <c r="C980" s="24">
        <v>0.0417</v>
      </c>
      <c r="D980" s="72"/>
    </row>
    <row r="981" spans="1:4" ht="12" customHeight="1">
      <c r="A981" s="209" t="s">
        <v>2109</v>
      </c>
      <c r="B981" s="174">
        <v>438</v>
      </c>
      <c r="C981" s="24">
        <v>0.1171</v>
      </c>
      <c r="D981" s="72"/>
    </row>
    <row r="982" spans="1:4" ht="12" customHeight="1">
      <c r="A982" s="209" t="s">
        <v>2110</v>
      </c>
      <c r="B982" s="157" t="s">
        <v>1196</v>
      </c>
      <c r="C982" s="24">
        <v>0.0045</v>
      </c>
      <c r="D982" s="72"/>
    </row>
    <row r="983" spans="1:4" ht="12.75">
      <c r="A983" s="209" t="s">
        <v>2111</v>
      </c>
      <c r="B983" s="174" t="s">
        <v>860</v>
      </c>
      <c r="C983" s="24">
        <v>0.8361</v>
      </c>
      <c r="D983" s="72"/>
    </row>
    <row r="984" spans="1:4" ht="12.75">
      <c r="A984" s="209" t="s">
        <v>2112</v>
      </c>
      <c r="B984" s="174" t="s">
        <v>861</v>
      </c>
      <c r="C984" s="24">
        <v>0.0753</v>
      </c>
      <c r="D984" s="72"/>
    </row>
    <row r="985" spans="1:4" ht="13.5" thickBot="1">
      <c r="A985" s="217" t="s">
        <v>2113</v>
      </c>
      <c r="B985" s="175">
        <v>716</v>
      </c>
      <c r="C985" s="35">
        <v>0.1366</v>
      </c>
      <c r="D985" s="100"/>
    </row>
    <row r="986" spans="1:4" ht="16.5" thickBot="1">
      <c r="A986" s="319" t="s">
        <v>201</v>
      </c>
      <c r="B986" s="320"/>
      <c r="C986" s="320"/>
      <c r="D986" s="321"/>
    </row>
    <row r="987" spans="1:4" s="46" customFormat="1" ht="19.5" customHeight="1">
      <c r="A987" s="211" t="s">
        <v>2114</v>
      </c>
      <c r="B987" s="168" t="s">
        <v>1480</v>
      </c>
      <c r="C987" s="76">
        <v>0.0265</v>
      </c>
      <c r="D987" s="145"/>
    </row>
    <row r="988" spans="1:4" s="46" customFormat="1" ht="12.75">
      <c r="A988" s="212" t="s">
        <v>2115</v>
      </c>
      <c r="B988" s="158" t="s">
        <v>1481</v>
      </c>
      <c r="C988" s="52">
        <v>0.0135</v>
      </c>
      <c r="D988" s="169"/>
    </row>
    <row r="989" spans="1:4" s="46" customFormat="1" ht="12.75">
      <c r="A989" s="212" t="s">
        <v>2116</v>
      </c>
      <c r="B989" s="158" t="s">
        <v>1482</v>
      </c>
      <c r="C989" s="52">
        <v>0.0012</v>
      </c>
      <c r="D989" s="169"/>
    </row>
    <row r="990" spans="1:4" ht="12.75">
      <c r="A990" s="209" t="s">
        <v>2117</v>
      </c>
      <c r="B990" s="174" t="s">
        <v>203</v>
      </c>
      <c r="C990" s="24">
        <v>0.017</v>
      </c>
      <c r="D990" s="72">
        <v>1598</v>
      </c>
    </row>
    <row r="991" spans="1:4" ht="12.75">
      <c r="A991" s="209" t="s">
        <v>2118</v>
      </c>
      <c r="B991" s="174" t="s">
        <v>204</v>
      </c>
      <c r="C991" s="24">
        <v>0.0149</v>
      </c>
      <c r="D991" s="72">
        <v>1401.25</v>
      </c>
    </row>
    <row r="992" spans="1:4" ht="12.75">
      <c r="A992" s="209" t="s">
        <v>2119</v>
      </c>
      <c r="B992" s="174" t="s">
        <v>205</v>
      </c>
      <c r="C992" s="24">
        <v>0.009</v>
      </c>
      <c r="D992" s="72">
        <v>905.18</v>
      </c>
    </row>
    <row r="993" spans="1:4" ht="12.75">
      <c r="A993" s="209" t="s">
        <v>2120</v>
      </c>
      <c r="B993" s="174" t="s">
        <v>206</v>
      </c>
      <c r="C993" s="24">
        <v>0.0084</v>
      </c>
      <c r="D993" s="72">
        <v>844.82</v>
      </c>
    </row>
    <row r="994" spans="1:4" s="46" customFormat="1" ht="12.75">
      <c r="A994" s="209" t="s">
        <v>2121</v>
      </c>
      <c r="B994" s="157" t="s">
        <v>874</v>
      </c>
      <c r="C994" s="47">
        <v>0.07</v>
      </c>
      <c r="D994" s="99"/>
    </row>
    <row r="995" spans="1:4" s="46" customFormat="1" ht="12.75">
      <c r="A995" s="209" t="s">
        <v>2122</v>
      </c>
      <c r="B995" s="157" t="s">
        <v>1341</v>
      </c>
      <c r="C995" s="47">
        <v>0.08</v>
      </c>
      <c r="D995" s="99"/>
    </row>
    <row r="996" spans="1:4" s="46" customFormat="1" ht="12.75">
      <c r="A996" s="209" t="s">
        <v>2123</v>
      </c>
      <c r="B996" s="157" t="s">
        <v>921</v>
      </c>
      <c r="C996" s="47">
        <v>0.06</v>
      </c>
      <c r="D996" s="99"/>
    </row>
    <row r="997" spans="1:4" s="46" customFormat="1" ht="12.75">
      <c r="A997" s="209" t="s">
        <v>2124</v>
      </c>
      <c r="B997" s="157" t="s">
        <v>1348</v>
      </c>
      <c r="C997" s="47">
        <v>0.0454</v>
      </c>
      <c r="D997" s="99"/>
    </row>
    <row r="998" spans="1:4" s="46" customFormat="1" ht="12.75">
      <c r="A998" s="209" t="s">
        <v>2125</v>
      </c>
      <c r="B998" s="157" t="s">
        <v>1185</v>
      </c>
      <c r="C998" s="47">
        <v>0.0671</v>
      </c>
      <c r="D998" s="99"/>
    </row>
    <row r="999" spans="1:4" s="46" customFormat="1" ht="12.75">
      <c r="A999" s="209" t="s">
        <v>2126</v>
      </c>
      <c r="B999" s="157" t="s">
        <v>1328</v>
      </c>
      <c r="C999" s="47">
        <v>0.1319</v>
      </c>
      <c r="D999" s="99"/>
    </row>
    <row r="1000" spans="1:4" s="46" customFormat="1" ht="12.75">
      <c r="A1000" s="209" t="s">
        <v>2127</v>
      </c>
      <c r="B1000" s="157" t="s">
        <v>1352</v>
      </c>
      <c r="C1000" s="47">
        <v>0.0341</v>
      </c>
      <c r="D1000" s="99"/>
    </row>
    <row r="1001" spans="1:4" s="46" customFormat="1" ht="12.75">
      <c r="A1001" s="209" t="s">
        <v>2128</v>
      </c>
      <c r="B1001" s="157" t="s">
        <v>1353</v>
      </c>
      <c r="C1001" s="47">
        <v>0.0142</v>
      </c>
      <c r="D1001" s="99"/>
    </row>
    <row r="1002" spans="1:4" s="46" customFormat="1" ht="12.75">
      <c r="A1002" s="209" t="s">
        <v>2131</v>
      </c>
      <c r="B1002" s="157" t="s">
        <v>1186</v>
      </c>
      <c r="C1002" s="47">
        <v>0.15</v>
      </c>
      <c r="D1002" s="99"/>
    </row>
    <row r="1003" spans="1:4" s="46" customFormat="1" ht="12.75">
      <c r="A1003" s="209" t="s">
        <v>2130</v>
      </c>
      <c r="B1003" s="157" t="s">
        <v>1495</v>
      </c>
      <c r="C1003" s="47">
        <v>0.0657</v>
      </c>
      <c r="D1003" s="99"/>
    </row>
    <row r="1004" spans="1:4" s="46" customFormat="1" ht="12.75">
      <c r="A1004" s="209" t="s">
        <v>2129</v>
      </c>
      <c r="B1004" s="157" t="s">
        <v>1483</v>
      </c>
      <c r="C1004" s="47">
        <v>0.0047</v>
      </c>
      <c r="D1004" s="99"/>
    </row>
    <row r="1005" spans="1:4" s="46" customFormat="1" ht="12.75">
      <c r="A1005" s="209" t="s">
        <v>2132</v>
      </c>
      <c r="B1005" s="157" t="s">
        <v>1477</v>
      </c>
      <c r="C1005" s="47">
        <v>0.0296</v>
      </c>
      <c r="D1005" s="99"/>
    </row>
    <row r="1006" spans="1:4" s="46" customFormat="1" ht="12.75">
      <c r="A1006" s="209" t="s">
        <v>2133</v>
      </c>
      <c r="B1006" s="157" t="s">
        <v>1478</v>
      </c>
      <c r="C1006" s="47">
        <v>0.0228</v>
      </c>
      <c r="D1006" s="99"/>
    </row>
    <row r="1007" spans="1:4" s="46" customFormat="1" ht="12.75">
      <c r="A1007" s="209" t="s">
        <v>2134</v>
      </c>
      <c r="B1007" s="157" t="s">
        <v>1496</v>
      </c>
      <c r="C1007" s="47">
        <v>0.0611</v>
      </c>
      <c r="D1007" s="99"/>
    </row>
    <row r="1008" spans="1:4" s="46" customFormat="1" ht="12.75">
      <c r="A1008" s="209" t="s">
        <v>2135</v>
      </c>
      <c r="B1008" s="157" t="s">
        <v>1491</v>
      </c>
      <c r="C1008" s="47">
        <v>0.0156</v>
      </c>
      <c r="D1008" s="99"/>
    </row>
    <row r="1009" spans="1:4" s="46" customFormat="1" ht="12.75">
      <c r="A1009" s="209" t="s">
        <v>2136</v>
      </c>
      <c r="B1009" s="157" t="s">
        <v>1492</v>
      </c>
      <c r="C1009" s="47">
        <v>0.0033</v>
      </c>
      <c r="D1009" s="99"/>
    </row>
    <row r="1010" spans="1:4" s="46" customFormat="1" ht="12.75">
      <c r="A1010" s="209" t="s">
        <v>2137</v>
      </c>
      <c r="B1010" s="157" t="s">
        <v>1479</v>
      </c>
      <c r="C1010" s="47">
        <v>0.033</v>
      </c>
      <c r="D1010" s="99"/>
    </row>
    <row r="1011" spans="1:4" s="46" customFormat="1" ht="12.75">
      <c r="A1011" s="209" t="s">
        <v>2138</v>
      </c>
      <c r="B1011" s="157" t="s">
        <v>1187</v>
      </c>
      <c r="C1011" s="47">
        <v>0.04</v>
      </c>
      <c r="D1011" s="99"/>
    </row>
    <row r="1012" spans="1:4" s="46" customFormat="1" ht="12.75">
      <c r="A1012" s="209" t="s">
        <v>2139</v>
      </c>
      <c r="B1012" s="157">
        <v>118</v>
      </c>
      <c r="C1012" s="47">
        <v>0.87</v>
      </c>
      <c r="D1012" s="99"/>
    </row>
    <row r="1013" spans="1:4" s="46" customFormat="1" ht="12.75">
      <c r="A1013" s="209" t="s">
        <v>2140</v>
      </c>
      <c r="B1013" s="157" t="s">
        <v>1188</v>
      </c>
      <c r="C1013" s="47">
        <v>0.0065</v>
      </c>
      <c r="D1013" s="99"/>
    </row>
    <row r="1014" spans="1:4" s="46" customFormat="1" ht="12.75">
      <c r="A1014" s="209" t="s">
        <v>2141</v>
      </c>
      <c r="B1014" s="157" t="s">
        <v>1350</v>
      </c>
      <c r="C1014" s="47">
        <v>0.0762</v>
      </c>
      <c r="D1014" s="99"/>
    </row>
    <row r="1015" spans="1:4" s="46" customFormat="1" ht="12.75">
      <c r="A1015" s="209" t="s">
        <v>2142</v>
      </c>
      <c r="B1015" s="157" t="s">
        <v>1351</v>
      </c>
      <c r="C1015" s="47">
        <v>0.028</v>
      </c>
      <c r="D1015" s="99"/>
    </row>
    <row r="1016" spans="1:4" s="46" customFormat="1" ht="12.75">
      <c r="A1016" s="209" t="s">
        <v>2143</v>
      </c>
      <c r="B1016" s="157" t="s">
        <v>1342</v>
      </c>
      <c r="C1016" s="47">
        <v>0.2366</v>
      </c>
      <c r="D1016" s="99"/>
    </row>
    <row r="1017" spans="1:4" ht="12.75">
      <c r="A1017" s="209" t="s">
        <v>2144</v>
      </c>
      <c r="B1017" s="174" t="s">
        <v>207</v>
      </c>
      <c r="C1017" s="24">
        <v>0.26</v>
      </c>
      <c r="D1017" s="72">
        <v>156000</v>
      </c>
    </row>
    <row r="1018" spans="1:4" ht="12.75">
      <c r="A1018" s="209" t="s">
        <v>2145</v>
      </c>
      <c r="B1018" s="174" t="s">
        <v>208</v>
      </c>
      <c r="C1018" s="24">
        <v>0.27</v>
      </c>
      <c r="D1018" s="72">
        <v>162000</v>
      </c>
    </row>
    <row r="1019" spans="1:4" ht="12.75">
      <c r="A1019" s="209" t="s">
        <v>2146</v>
      </c>
      <c r="B1019" s="174" t="s">
        <v>209</v>
      </c>
      <c r="C1019" s="24">
        <v>0.02</v>
      </c>
      <c r="D1019" s="72">
        <v>120000</v>
      </c>
    </row>
    <row r="1020" spans="1:4" ht="12.75">
      <c r="A1020" s="209" t="s">
        <v>2147</v>
      </c>
      <c r="B1020" s="174" t="s">
        <v>210</v>
      </c>
      <c r="C1020" s="24">
        <v>0.05</v>
      </c>
      <c r="D1020" s="72">
        <v>30000</v>
      </c>
    </row>
    <row r="1021" spans="1:4" ht="12.75">
      <c r="A1021" s="209" t="s">
        <v>2148</v>
      </c>
      <c r="B1021" s="157" t="s">
        <v>1539</v>
      </c>
      <c r="C1021" s="24">
        <v>0.03</v>
      </c>
      <c r="D1021" s="72"/>
    </row>
    <row r="1022" spans="1:4" s="46" customFormat="1" ht="12.75">
      <c r="A1022" s="209" t="s">
        <v>2149</v>
      </c>
      <c r="B1022" s="157" t="s">
        <v>1189</v>
      </c>
      <c r="C1022" s="47">
        <v>0.0291</v>
      </c>
      <c r="D1022" s="99"/>
    </row>
    <row r="1023" spans="1:4" s="46" customFormat="1" ht="12.75">
      <c r="A1023" s="209" t="s">
        <v>2150</v>
      </c>
      <c r="B1023" s="157" t="s">
        <v>815</v>
      </c>
      <c r="C1023" s="47">
        <v>0.0496</v>
      </c>
      <c r="D1023" s="99"/>
    </row>
    <row r="1024" spans="1:4" s="46" customFormat="1" ht="12.75">
      <c r="A1024" s="209" t="s">
        <v>2151</v>
      </c>
      <c r="B1024" s="157" t="s">
        <v>1191</v>
      </c>
      <c r="C1024" s="47">
        <v>0.0221</v>
      </c>
      <c r="D1024" s="99"/>
    </row>
    <row r="1025" spans="1:4" s="46" customFormat="1" ht="12.75">
      <c r="A1025" s="209" t="s">
        <v>2152</v>
      </c>
      <c r="B1025" s="157" t="s">
        <v>1540</v>
      </c>
      <c r="C1025" s="47">
        <v>0.2024</v>
      </c>
      <c r="D1025" s="99"/>
    </row>
    <row r="1026" spans="1:4" s="46" customFormat="1" ht="12.75">
      <c r="A1026" s="209" t="s">
        <v>2153</v>
      </c>
      <c r="B1026" s="157" t="s">
        <v>1494</v>
      </c>
      <c r="C1026" s="47">
        <v>0.039</v>
      </c>
      <c r="D1026" s="99"/>
    </row>
    <row r="1027" spans="1:4" ht="12.75">
      <c r="A1027" s="209" t="s">
        <v>2154</v>
      </c>
      <c r="B1027" s="174" t="s">
        <v>1325</v>
      </c>
      <c r="C1027" s="24">
        <v>0.1978</v>
      </c>
      <c r="D1027" s="72"/>
    </row>
    <row r="1028" spans="1:4" ht="12.75">
      <c r="A1028" s="209" t="s">
        <v>2155</v>
      </c>
      <c r="B1028" s="174" t="s">
        <v>308</v>
      </c>
      <c r="C1028" s="24">
        <v>0.01</v>
      </c>
      <c r="D1028" s="72"/>
    </row>
    <row r="1029" spans="1:4" ht="12.75">
      <c r="A1029" s="209" t="s">
        <v>2156</v>
      </c>
      <c r="B1029" s="174" t="s">
        <v>309</v>
      </c>
      <c r="C1029" s="24">
        <v>0.02</v>
      </c>
      <c r="D1029" s="72"/>
    </row>
    <row r="1030" spans="1:4" ht="12.75">
      <c r="A1030" s="209" t="s">
        <v>2157</v>
      </c>
      <c r="B1030" s="174" t="s">
        <v>1329</v>
      </c>
      <c r="C1030" s="24">
        <v>0.0672</v>
      </c>
      <c r="D1030" s="72"/>
    </row>
    <row r="1031" spans="1:4" s="46" customFormat="1" ht="12.75">
      <c r="A1031" s="209" t="s">
        <v>2158</v>
      </c>
      <c r="B1031" s="157" t="s">
        <v>1192</v>
      </c>
      <c r="C1031" s="47">
        <v>0.0669</v>
      </c>
      <c r="D1031" s="99"/>
    </row>
    <row r="1032" spans="1:4" s="46" customFormat="1" ht="12.75">
      <c r="A1032" s="209" t="s">
        <v>2159</v>
      </c>
      <c r="B1032" s="157" t="s">
        <v>1475</v>
      </c>
      <c r="C1032" s="47">
        <v>0.0025</v>
      </c>
      <c r="D1032" s="99"/>
    </row>
    <row r="1033" spans="1:4" s="46" customFormat="1" ht="12.75">
      <c r="A1033" s="209" t="s">
        <v>2160</v>
      </c>
      <c r="B1033" s="157" t="s">
        <v>1339</v>
      </c>
      <c r="C1033" s="47">
        <v>0.1497</v>
      </c>
      <c r="D1033" s="99"/>
    </row>
    <row r="1034" spans="1:4" s="46" customFormat="1" ht="12.75">
      <c r="A1034" s="209" t="s">
        <v>2161</v>
      </c>
      <c r="B1034" s="157" t="s">
        <v>1340</v>
      </c>
      <c r="C1034" s="47">
        <v>0.1722</v>
      </c>
      <c r="D1034" s="99"/>
    </row>
    <row r="1035" spans="1:4" ht="12.75">
      <c r="A1035" s="209" t="s">
        <v>2162</v>
      </c>
      <c r="B1035" s="174" t="s">
        <v>220</v>
      </c>
      <c r="C1035" s="24">
        <v>0.04</v>
      </c>
      <c r="D1035" s="72">
        <v>24000</v>
      </c>
    </row>
    <row r="1036" spans="1:4" ht="12.75">
      <c r="A1036" s="209" t="s">
        <v>2163</v>
      </c>
      <c r="B1036" s="174" t="s">
        <v>211</v>
      </c>
      <c r="C1036" s="24">
        <v>0.24</v>
      </c>
      <c r="D1036" s="72">
        <v>144000</v>
      </c>
    </row>
    <row r="1037" spans="1:4" ht="12.75">
      <c r="A1037" s="209" t="s">
        <v>2164</v>
      </c>
      <c r="B1037" s="174" t="s">
        <v>212</v>
      </c>
      <c r="C1037" s="24">
        <v>0.04</v>
      </c>
      <c r="D1037" s="72">
        <v>24000</v>
      </c>
    </row>
    <row r="1038" spans="1:4" ht="12.75">
      <c r="A1038" s="209" t="s">
        <v>2165</v>
      </c>
      <c r="B1038" s="174" t="s">
        <v>214</v>
      </c>
      <c r="C1038" s="24">
        <v>0.11</v>
      </c>
      <c r="D1038" s="72">
        <v>66000</v>
      </c>
    </row>
    <row r="1039" spans="1:4" ht="12.75">
      <c r="A1039" s="209" t="s">
        <v>2166</v>
      </c>
      <c r="B1039" s="174" t="s">
        <v>215</v>
      </c>
      <c r="C1039" s="24">
        <v>0.05</v>
      </c>
      <c r="D1039" s="72">
        <v>30000</v>
      </c>
    </row>
    <row r="1040" spans="1:4" ht="12.75">
      <c r="A1040" s="209" t="s">
        <v>2167</v>
      </c>
      <c r="B1040" s="174" t="s">
        <v>216</v>
      </c>
      <c r="C1040" s="24">
        <v>0.29</v>
      </c>
      <c r="D1040" s="72">
        <v>30000</v>
      </c>
    </row>
    <row r="1041" spans="1:4" ht="12.75">
      <c r="A1041" s="209" t="s">
        <v>2168</v>
      </c>
      <c r="B1041" s="174" t="s">
        <v>217</v>
      </c>
      <c r="C1041" s="24">
        <v>0.12</v>
      </c>
      <c r="D1041" s="72">
        <v>72000</v>
      </c>
    </row>
    <row r="1042" spans="1:4" ht="12.75">
      <c r="A1042" s="209" t="s">
        <v>2169</v>
      </c>
      <c r="B1042" s="174" t="s">
        <v>218</v>
      </c>
      <c r="C1042" s="24">
        <v>0.02</v>
      </c>
      <c r="D1042" s="72">
        <v>1600</v>
      </c>
    </row>
    <row r="1043" spans="1:4" ht="12.75">
      <c r="A1043" s="209" t="s">
        <v>2170</v>
      </c>
      <c r="B1043" s="174" t="s">
        <v>219</v>
      </c>
      <c r="C1043" s="24">
        <v>0.02</v>
      </c>
      <c r="D1043" s="72">
        <v>12000</v>
      </c>
    </row>
    <row r="1044" spans="1:4" ht="12.75">
      <c r="A1044" s="209" t="s">
        <v>2171</v>
      </c>
      <c r="B1044" s="174" t="s">
        <v>1356</v>
      </c>
      <c r="C1044" s="24">
        <v>0.0078</v>
      </c>
      <c r="D1044" s="72"/>
    </row>
    <row r="1045" spans="1:4" s="46" customFormat="1" ht="12.75">
      <c r="A1045" s="209" t="s">
        <v>2172</v>
      </c>
      <c r="B1045" s="157" t="s">
        <v>1194</v>
      </c>
      <c r="C1045" s="47">
        <v>0.06</v>
      </c>
      <c r="D1045" s="105"/>
    </row>
    <row r="1046" spans="1:4" s="46" customFormat="1" ht="12.75">
      <c r="A1046" s="209" t="s">
        <v>2173</v>
      </c>
      <c r="B1046" s="157" t="s">
        <v>1375</v>
      </c>
      <c r="C1046" s="47">
        <v>0.0351</v>
      </c>
      <c r="D1046" s="99"/>
    </row>
    <row r="1047" spans="1:4" s="46" customFormat="1" ht="12.75">
      <c r="A1047" s="209" t="s">
        <v>2174</v>
      </c>
      <c r="B1047" s="157" t="s">
        <v>1372</v>
      </c>
      <c r="C1047" s="47">
        <v>0.0047</v>
      </c>
      <c r="D1047" s="99"/>
    </row>
    <row r="1048" spans="1:4" s="46" customFormat="1" ht="12.75">
      <c r="A1048" s="209" t="s">
        <v>2175</v>
      </c>
      <c r="B1048" s="157" t="s">
        <v>1373</v>
      </c>
      <c r="C1048" s="47">
        <v>0.0048</v>
      </c>
      <c r="D1048" s="99"/>
    </row>
    <row r="1049" spans="1:4" s="46" customFormat="1" ht="12.75">
      <c r="A1049" s="209" t="s">
        <v>2176</v>
      </c>
      <c r="B1049" s="157" t="s">
        <v>1493</v>
      </c>
      <c r="C1049" s="47">
        <v>0.0178</v>
      </c>
      <c r="D1049" s="99"/>
    </row>
    <row r="1050" spans="1:4" ht="12.75">
      <c r="A1050" s="209" t="s">
        <v>2177</v>
      </c>
      <c r="B1050" s="174" t="s">
        <v>310</v>
      </c>
      <c r="C1050" s="24">
        <v>0.05</v>
      </c>
      <c r="D1050" s="72"/>
    </row>
    <row r="1051" spans="1:4" ht="12.75">
      <c r="A1051" s="209" t="s">
        <v>2178</v>
      </c>
      <c r="B1051" s="174" t="s">
        <v>311</v>
      </c>
      <c r="C1051" s="24">
        <v>0.02</v>
      </c>
      <c r="D1051" s="72"/>
    </row>
    <row r="1052" spans="1:4" s="46" customFormat="1" ht="12.75">
      <c r="A1052" s="209" t="s">
        <v>2179</v>
      </c>
      <c r="B1052" s="157" t="s">
        <v>1195</v>
      </c>
      <c r="C1052" s="47">
        <v>0.1</v>
      </c>
      <c r="D1052" s="99"/>
    </row>
    <row r="1053" spans="1:4" s="46" customFormat="1" ht="12.75">
      <c r="A1053" s="209" t="s">
        <v>2180</v>
      </c>
      <c r="B1053" s="157" t="s">
        <v>91</v>
      </c>
      <c r="C1053" s="47">
        <v>0.141</v>
      </c>
      <c r="D1053" s="99"/>
    </row>
    <row r="1054" spans="1:4" s="46" customFormat="1" ht="12.75">
      <c r="A1054" s="209" t="s">
        <v>2181</v>
      </c>
      <c r="B1054" s="157" t="s">
        <v>1357</v>
      </c>
      <c r="C1054" s="47">
        <v>0.0144</v>
      </c>
      <c r="D1054" s="99"/>
    </row>
    <row r="1055" spans="1:4" s="46" customFormat="1" ht="12.75">
      <c r="A1055" s="209" t="s">
        <v>2182</v>
      </c>
      <c r="B1055" s="157">
        <v>520</v>
      </c>
      <c r="C1055" s="47">
        <v>0.03</v>
      </c>
      <c r="D1055" s="99">
        <v>18000</v>
      </c>
    </row>
    <row r="1056" spans="1:4" s="46" customFormat="1" ht="12.75">
      <c r="A1056" s="209" t="s">
        <v>2183</v>
      </c>
      <c r="B1056" s="157">
        <v>524</v>
      </c>
      <c r="C1056" s="47">
        <v>0.01</v>
      </c>
      <c r="D1056" s="99">
        <v>6000</v>
      </c>
    </row>
    <row r="1057" spans="1:4" s="46" customFormat="1" ht="12.75">
      <c r="A1057" s="209" t="s">
        <v>2184</v>
      </c>
      <c r="B1057" s="157" t="s">
        <v>1497</v>
      </c>
      <c r="C1057" s="47">
        <v>0.1753</v>
      </c>
      <c r="D1057" s="99"/>
    </row>
    <row r="1058" spans="1:4" s="46" customFormat="1" ht="12.75">
      <c r="A1058" s="209" t="s">
        <v>2185</v>
      </c>
      <c r="B1058" s="157" t="s">
        <v>1487</v>
      </c>
      <c r="C1058" s="47">
        <v>0.0231</v>
      </c>
      <c r="D1058" s="99"/>
    </row>
    <row r="1059" spans="1:4" s="46" customFormat="1" ht="12.75">
      <c r="A1059" s="209" t="s">
        <v>2186</v>
      </c>
      <c r="B1059" s="157" t="s">
        <v>1326</v>
      </c>
      <c r="C1059" s="47">
        <v>0.0339</v>
      </c>
      <c r="D1059" s="99"/>
    </row>
    <row r="1060" spans="1:4" s="46" customFormat="1" ht="12.75">
      <c r="A1060" s="209" t="s">
        <v>2187</v>
      </c>
      <c r="B1060" s="157" t="s">
        <v>1327</v>
      </c>
      <c r="C1060" s="47">
        <v>0.0222</v>
      </c>
      <c r="D1060" s="99"/>
    </row>
    <row r="1061" spans="1:4" s="46" customFormat="1" ht="12.75">
      <c r="A1061" s="209" t="s">
        <v>2188</v>
      </c>
      <c r="B1061" s="157" t="s">
        <v>1197</v>
      </c>
      <c r="C1061" s="47">
        <v>0.2297</v>
      </c>
      <c r="D1061" s="99"/>
    </row>
    <row r="1062" spans="1:4" s="46" customFormat="1" ht="13.5" customHeight="1">
      <c r="A1062" s="209" t="s">
        <v>2189</v>
      </c>
      <c r="B1062" s="157" t="s">
        <v>1359</v>
      </c>
      <c r="C1062" s="47">
        <v>0.2397</v>
      </c>
      <c r="D1062" s="99"/>
    </row>
    <row r="1063" spans="1:4" s="46" customFormat="1" ht="13.5" customHeight="1">
      <c r="A1063" s="209" t="s">
        <v>2190</v>
      </c>
      <c r="B1063" s="157" t="s">
        <v>1542</v>
      </c>
      <c r="C1063" s="47">
        <v>0.1094</v>
      </c>
      <c r="D1063" s="99"/>
    </row>
    <row r="1064" spans="1:4" s="46" customFormat="1" ht="13.5" customHeight="1">
      <c r="A1064" s="209" t="s">
        <v>2191</v>
      </c>
      <c r="B1064" s="157" t="s">
        <v>1498</v>
      </c>
      <c r="C1064" s="47">
        <v>0.2379</v>
      </c>
      <c r="D1064" s="99"/>
    </row>
    <row r="1065" spans="1:4" s="46" customFormat="1" ht="13.5" customHeight="1">
      <c r="A1065" s="209" t="s">
        <v>2192</v>
      </c>
      <c r="B1065" s="157" t="s">
        <v>1499</v>
      </c>
      <c r="C1065" s="47">
        <v>0.0358</v>
      </c>
      <c r="D1065" s="99"/>
    </row>
    <row r="1066" spans="1:4" s="46" customFormat="1" ht="12.75">
      <c r="A1066" s="209" t="s">
        <v>2193</v>
      </c>
      <c r="B1066" s="157" t="s">
        <v>1332</v>
      </c>
      <c r="C1066" s="47">
        <v>0.04</v>
      </c>
      <c r="D1066" s="99"/>
    </row>
    <row r="1067" spans="1:4" s="46" customFormat="1" ht="12.75">
      <c r="A1067" s="209" t="s">
        <v>2194</v>
      </c>
      <c r="B1067" s="157" t="s">
        <v>1333</v>
      </c>
      <c r="C1067" s="47">
        <v>0.04</v>
      </c>
      <c r="D1067" s="99"/>
    </row>
    <row r="1068" spans="1:4" s="46" customFormat="1" ht="12.75">
      <c r="A1068" s="209" t="s">
        <v>2195</v>
      </c>
      <c r="B1068" s="157" t="s">
        <v>1334</v>
      </c>
      <c r="C1068" s="47">
        <v>0.06</v>
      </c>
      <c r="D1068" s="99"/>
    </row>
    <row r="1069" spans="1:4" s="46" customFormat="1" ht="12.75">
      <c r="A1069" s="209" t="s">
        <v>2196</v>
      </c>
      <c r="B1069" s="157" t="s">
        <v>1338</v>
      </c>
      <c r="C1069" s="47">
        <v>0.0079</v>
      </c>
      <c r="D1069" s="99"/>
    </row>
    <row r="1070" spans="1:4" s="46" customFormat="1" ht="12.75">
      <c r="A1070" s="209" t="s">
        <v>2197</v>
      </c>
      <c r="B1070" s="157" t="s">
        <v>1337</v>
      </c>
      <c r="C1070" s="47">
        <v>0.009</v>
      </c>
      <c r="D1070" s="99"/>
    </row>
    <row r="1071" spans="1:4" s="46" customFormat="1" ht="12.75">
      <c r="A1071" s="209" t="s">
        <v>2198</v>
      </c>
      <c r="B1071" s="157" t="s">
        <v>1358</v>
      </c>
      <c r="C1071" s="47">
        <v>0.0382</v>
      </c>
      <c r="D1071" s="99"/>
    </row>
    <row r="1072" spans="1:4" s="46" customFormat="1" ht="12.75">
      <c r="A1072" s="209" t="s">
        <v>2199</v>
      </c>
      <c r="B1072" s="157" t="s">
        <v>1335</v>
      </c>
      <c r="C1072" s="47">
        <v>0.27</v>
      </c>
      <c r="D1072" s="99"/>
    </row>
    <row r="1073" spans="1:4" s="46" customFormat="1" ht="12.75">
      <c r="A1073" s="209" t="s">
        <v>2200</v>
      </c>
      <c r="B1073" s="157" t="s">
        <v>1392</v>
      </c>
      <c r="C1073" s="47">
        <v>0.28</v>
      </c>
      <c r="D1073" s="99"/>
    </row>
    <row r="1074" spans="1:4" s="46" customFormat="1" ht="12.75">
      <c r="A1074" s="209" t="s">
        <v>2201</v>
      </c>
      <c r="B1074" s="157" t="s">
        <v>1336</v>
      </c>
      <c r="C1074" s="47">
        <v>0.0026</v>
      </c>
      <c r="D1074" s="99"/>
    </row>
    <row r="1075" spans="1:4" s="46" customFormat="1" ht="12.75">
      <c r="A1075" s="209" t="s">
        <v>2202</v>
      </c>
      <c r="B1075" s="157" t="s">
        <v>1330</v>
      </c>
      <c r="C1075" s="47">
        <v>0.14</v>
      </c>
      <c r="D1075" s="99"/>
    </row>
    <row r="1076" spans="1:4" s="46" customFormat="1" ht="12.75">
      <c r="A1076" s="209" t="s">
        <v>2203</v>
      </c>
      <c r="B1076" s="157" t="s">
        <v>1346</v>
      </c>
      <c r="C1076" s="47">
        <v>0.1262</v>
      </c>
      <c r="D1076" s="99"/>
    </row>
    <row r="1077" spans="1:4" s="46" customFormat="1" ht="12.75">
      <c r="A1077" s="209" t="s">
        <v>2204</v>
      </c>
      <c r="B1077" s="157" t="s">
        <v>1347</v>
      </c>
      <c r="C1077" s="47">
        <v>0.0133</v>
      </c>
      <c r="D1077" s="99"/>
    </row>
    <row r="1078" spans="1:4" s="46" customFormat="1" ht="12.75">
      <c r="A1078" s="209" t="s">
        <v>2205</v>
      </c>
      <c r="B1078" s="157" t="s">
        <v>1355</v>
      </c>
      <c r="C1078" s="47">
        <v>0.032</v>
      </c>
      <c r="D1078" s="99"/>
    </row>
    <row r="1079" spans="1:4" s="46" customFormat="1" ht="12.75">
      <c r="A1079" s="209" t="s">
        <v>2206</v>
      </c>
      <c r="B1079" s="157" t="s">
        <v>1476</v>
      </c>
      <c r="C1079" s="47">
        <v>0.0124</v>
      </c>
      <c r="D1079" s="99"/>
    </row>
    <row r="1080" spans="1:4" s="46" customFormat="1" ht="12.75">
      <c r="A1080" s="209" t="s">
        <v>2207</v>
      </c>
      <c r="B1080" s="157" t="s">
        <v>1485</v>
      </c>
      <c r="C1080" s="47">
        <v>0.0141</v>
      </c>
      <c r="D1080" s="99"/>
    </row>
    <row r="1081" spans="1:4" s="46" customFormat="1" ht="12.75">
      <c r="A1081" s="209" t="s">
        <v>2208</v>
      </c>
      <c r="B1081" s="157" t="s">
        <v>1486</v>
      </c>
      <c r="C1081" s="47">
        <v>0.0297</v>
      </c>
      <c r="D1081" s="99"/>
    </row>
    <row r="1082" spans="1:4" s="46" customFormat="1" ht="12.75">
      <c r="A1082" s="209" t="s">
        <v>2209</v>
      </c>
      <c r="B1082" s="157" t="s">
        <v>1344</v>
      </c>
      <c r="C1082" s="47">
        <v>0.0451</v>
      </c>
      <c r="D1082" s="99"/>
    </row>
    <row r="1083" spans="1:4" s="46" customFormat="1" ht="12.75">
      <c r="A1083" s="209" t="s">
        <v>2210</v>
      </c>
      <c r="B1083" s="157" t="s">
        <v>1489</v>
      </c>
      <c r="C1083" s="47">
        <v>0.0111</v>
      </c>
      <c r="D1083" s="99"/>
    </row>
    <row r="1084" spans="1:4" s="46" customFormat="1" ht="12.75">
      <c r="A1084" s="209" t="s">
        <v>2211</v>
      </c>
      <c r="B1084" s="157" t="s">
        <v>1488</v>
      </c>
      <c r="C1084" s="47">
        <v>0.0078</v>
      </c>
      <c r="D1084" s="99"/>
    </row>
    <row r="1085" spans="1:4" s="46" customFormat="1" ht="12.75">
      <c r="A1085" s="209" t="s">
        <v>2212</v>
      </c>
      <c r="B1085" s="157" t="s">
        <v>1345</v>
      </c>
      <c r="C1085" s="47">
        <v>0.0452</v>
      </c>
      <c r="D1085" s="99"/>
    </row>
    <row r="1086" spans="1:4" s="46" customFormat="1" ht="12.75">
      <c r="A1086" s="209" t="s">
        <v>2213</v>
      </c>
      <c r="B1086" s="157" t="s">
        <v>1490</v>
      </c>
      <c r="C1086" s="47">
        <v>0.0116</v>
      </c>
      <c r="D1086" s="99"/>
    </row>
    <row r="1087" spans="1:4" s="46" customFormat="1" ht="12.75">
      <c r="A1087" s="209" t="s">
        <v>2214</v>
      </c>
      <c r="B1087" s="157" t="s">
        <v>1343</v>
      </c>
      <c r="C1087" s="47">
        <v>0.27</v>
      </c>
      <c r="D1087" s="99"/>
    </row>
    <row r="1088" spans="1:4" s="46" customFormat="1" ht="12.75">
      <c r="A1088" s="209" t="s">
        <v>2215</v>
      </c>
      <c r="B1088" s="157" t="s">
        <v>1360</v>
      </c>
      <c r="C1088" s="47">
        <v>0.0013</v>
      </c>
      <c r="D1088" s="99"/>
    </row>
    <row r="1089" spans="1:4" ht="12.75">
      <c r="A1089" s="209" t="s">
        <v>2216</v>
      </c>
      <c r="B1089" s="174">
        <v>749</v>
      </c>
      <c r="C1089" s="24">
        <v>0.05</v>
      </c>
      <c r="D1089" s="72">
        <v>30000</v>
      </c>
    </row>
    <row r="1090" spans="1:4" ht="12.75">
      <c r="A1090" s="209" t="s">
        <v>2217</v>
      </c>
      <c r="B1090" s="174">
        <v>813</v>
      </c>
      <c r="C1090" s="24">
        <v>0.08</v>
      </c>
      <c r="D1090" s="72"/>
    </row>
    <row r="1091" spans="1:4" ht="12.75">
      <c r="A1091" s="209" t="s">
        <v>2218</v>
      </c>
      <c r="B1091" s="174">
        <v>820</v>
      </c>
      <c r="C1091" s="24">
        <v>0.2144</v>
      </c>
      <c r="D1091" s="72"/>
    </row>
    <row r="1092" spans="1:4" ht="12.75">
      <c r="A1092" s="209" t="s">
        <v>2219</v>
      </c>
      <c r="B1092" s="174" t="s">
        <v>1349</v>
      </c>
      <c r="C1092" s="24">
        <v>0.07</v>
      </c>
      <c r="D1092" s="72"/>
    </row>
    <row r="1093" spans="1:4" ht="12.75">
      <c r="A1093" s="209" t="s">
        <v>2220</v>
      </c>
      <c r="B1093" s="157" t="s">
        <v>1484</v>
      </c>
      <c r="C1093" s="24">
        <v>0.0077</v>
      </c>
      <c r="D1093" s="72"/>
    </row>
    <row r="1094" spans="1:4" ht="12.75">
      <c r="A1094" s="209" t="s">
        <v>2221</v>
      </c>
      <c r="B1094" s="174" t="s">
        <v>1354</v>
      </c>
      <c r="C1094" s="24">
        <v>0.001</v>
      </c>
      <c r="D1094" s="72"/>
    </row>
    <row r="1095" spans="1:4" ht="12.75">
      <c r="A1095" s="209" t="s">
        <v>2222</v>
      </c>
      <c r="B1095" s="174" t="s">
        <v>1331</v>
      </c>
      <c r="C1095" s="24">
        <v>0.092</v>
      </c>
      <c r="D1095" s="72"/>
    </row>
    <row r="1096" spans="1:4" ht="12.75">
      <c r="A1096" s="209" t="s">
        <v>2223</v>
      </c>
      <c r="B1096" s="174">
        <v>854</v>
      </c>
      <c r="C1096" s="24">
        <v>0.4544</v>
      </c>
      <c r="D1096" s="72"/>
    </row>
    <row r="1097" spans="1:4" ht="12.75">
      <c r="A1097" s="209" t="s">
        <v>2224</v>
      </c>
      <c r="B1097" s="174">
        <v>855</v>
      </c>
      <c r="C1097" s="24">
        <v>0.4102</v>
      </c>
      <c r="D1097" s="72"/>
    </row>
    <row r="1098" spans="1:4" s="46" customFormat="1" ht="12.75">
      <c r="A1098" s="209" t="s">
        <v>2225</v>
      </c>
      <c r="B1098" s="157" t="s">
        <v>1200</v>
      </c>
      <c r="C1098" s="47">
        <v>0.0919</v>
      </c>
      <c r="D1098" s="99"/>
    </row>
    <row r="1099" spans="1:4" s="46" customFormat="1" ht="12.75">
      <c r="A1099" s="209" t="s">
        <v>2226</v>
      </c>
      <c r="B1099" s="157">
        <v>860</v>
      </c>
      <c r="C1099" s="47">
        <v>0.0357</v>
      </c>
      <c r="D1099" s="99"/>
    </row>
    <row r="1100" spans="1:4" s="46" customFormat="1" ht="12.75">
      <c r="A1100" s="209" t="s">
        <v>2227</v>
      </c>
      <c r="B1100" s="157">
        <v>885</v>
      </c>
      <c r="C1100" s="47">
        <v>0.4355</v>
      </c>
      <c r="D1100" s="99"/>
    </row>
    <row r="1101" spans="1:4" s="46" customFormat="1" ht="12.75">
      <c r="A1101" s="209" t="s">
        <v>2228</v>
      </c>
      <c r="B1101" s="157">
        <v>898</v>
      </c>
      <c r="C1101" s="47">
        <v>0.0126</v>
      </c>
      <c r="D1101" s="99"/>
    </row>
    <row r="1102" spans="1:4" s="46" customFormat="1" ht="12.75">
      <c r="A1102" s="209" t="s">
        <v>2229</v>
      </c>
      <c r="B1102" s="157">
        <v>911</v>
      </c>
      <c r="C1102" s="47">
        <v>0.2937</v>
      </c>
      <c r="D1102" s="99"/>
    </row>
    <row r="1103" spans="1:4" s="46" customFormat="1" ht="13.5" thickBot="1">
      <c r="A1103" s="217" t="s">
        <v>2230</v>
      </c>
      <c r="B1103" s="167">
        <v>914</v>
      </c>
      <c r="C1103" s="104">
        <v>0.05</v>
      </c>
      <c r="D1103" s="106"/>
    </row>
    <row r="1104" spans="1:4" ht="16.5" thickBot="1">
      <c r="A1104" s="313" t="s">
        <v>221</v>
      </c>
      <c r="B1104" s="314"/>
      <c r="C1104" s="314"/>
      <c r="D1104" s="315"/>
    </row>
    <row r="1105" spans="1:4" ht="12.75">
      <c r="A1105" s="214" t="s">
        <v>2231</v>
      </c>
      <c r="B1105" s="176" t="s">
        <v>1201</v>
      </c>
      <c r="C1105" s="30">
        <v>0.092</v>
      </c>
      <c r="D1105" s="77"/>
    </row>
    <row r="1106" spans="1:4" ht="12.75">
      <c r="A1106" s="209" t="s">
        <v>2232</v>
      </c>
      <c r="B1106" s="174" t="s">
        <v>1202</v>
      </c>
      <c r="C1106" s="24">
        <v>0.0185</v>
      </c>
      <c r="D1106" s="72"/>
    </row>
    <row r="1107" spans="1:4" ht="12.75">
      <c r="A1107" s="212" t="s">
        <v>2233</v>
      </c>
      <c r="B1107" s="158" t="s">
        <v>862</v>
      </c>
      <c r="C1107" s="52">
        <v>0.3431</v>
      </c>
      <c r="D1107" s="72"/>
    </row>
    <row r="1108" spans="1:4" ht="12.75">
      <c r="A1108" s="212" t="s">
        <v>2234</v>
      </c>
      <c r="B1108" s="158" t="s">
        <v>863</v>
      </c>
      <c r="C1108" s="52">
        <v>0.04</v>
      </c>
      <c r="D1108" s="72"/>
    </row>
    <row r="1109" spans="1:4" ht="12.75">
      <c r="A1109" s="209" t="s">
        <v>2235</v>
      </c>
      <c r="B1109" s="174" t="s">
        <v>1203</v>
      </c>
      <c r="C1109" s="24">
        <v>0.0485</v>
      </c>
      <c r="D1109" s="72"/>
    </row>
    <row r="1110" spans="1:4" ht="12.75">
      <c r="A1110" s="209" t="s">
        <v>2236</v>
      </c>
      <c r="B1110" s="174" t="s">
        <v>1362</v>
      </c>
      <c r="C1110" s="24">
        <v>0.0186</v>
      </c>
      <c r="D1110" s="72"/>
    </row>
    <row r="1111" spans="1:4" ht="12.75">
      <c r="A1111" s="209" t="s">
        <v>2237</v>
      </c>
      <c r="B1111" s="174" t="s">
        <v>1363</v>
      </c>
      <c r="C1111" s="24">
        <v>0.0182</v>
      </c>
      <c r="D1111" s="72"/>
    </row>
    <row r="1112" spans="1:4" ht="12.75">
      <c r="A1112" s="209" t="s">
        <v>2238</v>
      </c>
      <c r="B1112" s="174" t="s">
        <v>1364</v>
      </c>
      <c r="C1112" s="24">
        <v>0.0473</v>
      </c>
      <c r="D1112" s="72"/>
    </row>
    <row r="1113" spans="1:4" ht="12.75">
      <c r="A1113" s="212" t="s">
        <v>2239</v>
      </c>
      <c r="B1113" s="158" t="s">
        <v>864</v>
      </c>
      <c r="C1113" s="52">
        <v>0.0827</v>
      </c>
      <c r="D1113" s="72"/>
    </row>
    <row r="1114" spans="1:4" ht="12.75">
      <c r="A1114" s="212" t="s">
        <v>2240</v>
      </c>
      <c r="B1114" s="158" t="s">
        <v>1501</v>
      </c>
      <c r="C1114" s="52">
        <v>0.0805</v>
      </c>
      <c r="D1114" s="72"/>
    </row>
    <row r="1115" spans="1:4" ht="12.75">
      <c r="A1115" s="212" t="s">
        <v>2241</v>
      </c>
      <c r="B1115" s="158" t="s">
        <v>1361</v>
      </c>
      <c r="C1115" s="52">
        <v>1.35</v>
      </c>
      <c r="D1115" s="72"/>
    </row>
    <row r="1116" spans="1:4" ht="12.75">
      <c r="A1116" s="212" t="s">
        <v>2242</v>
      </c>
      <c r="B1116" s="158" t="s">
        <v>865</v>
      </c>
      <c r="C1116" s="52">
        <v>0.0652</v>
      </c>
      <c r="D1116" s="72"/>
    </row>
    <row r="1117" spans="1:4" ht="12.75">
      <c r="A1117" s="212" t="s">
        <v>2243</v>
      </c>
      <c r="B1117" s="158" t="s">
        <v>866</v>
      </c>
      <c r="C1117" s="52">
        <v>0.1026</v>
      </c>
      <c r="D1117" s="72"/>
    </row>
    <row r="1118" spans="1:4" ht="12.75">
      <c r="A1118" s="212" t="s">
        <v>2244</v>
      </c>
      <c r="B1118" s="158" t="s">
        <v>867</v>
      </c>
      <c r="C1118" s="52">
        <v>0.01</v>
      </c>
      <c r="D1118" s="72"/>
    </row>
    <row r="1119" spans="1:4" ht="12.75">
      <c r="A1119" s="212" t="s">
        <v>2245</v>
      </c>
      <c r="B1119" s="158" t="s">
        <v>868</v>
      </c>
      <c r="C1119" s="52">
        <v>0.0581</v>
      </c>
      <c r="D1119" s="72"/>
    </row>
    <row r="1120" spans="1:4" ht="12.75">
      <c r="A1120" s="212" t="s">
        <v>2246</v>
      </c>
      <c r="B1120" s="158" t="s">
        <v>869</v>
      </c>
      <c r="C1120" s="52">
        <v>0.06</v>
      </c>
      <c r="D1120" s="72"/>
    </row>
    <row r="1121" spans="1:4" ht="12.75">
      <c r="A1121" s="212" t="s">
        <v>2247</v>
      </c>
      <c r="B1121" s="158" t="s">
        <v>1502</v>
      </c>
      <c r="C1121" s="52">
        <v>0.2118</v>
      </c>
      <c r="D1121" s="72"/>
    </row>
    <row r="1122" spans="1:4" ht="12.75">
      <c r="A1122" s="212" t="s">
        <v>2248</v>
      </c>
      <c r="B1122" s="158" t="s">
        <v>1500</v>
      </c>
      <c r="C1122" s="52">
        <v>0.0753</v>
      </c>
      <c r="D1122" s="72"/>
    </row>
    <row r="1123" spans="1:4" ht="12.75">
      <c r="A1123" s="209" t="s">
        <v>2249</v>
      </c>
      <c r="B1123" s="174" t="s">
        <v>222</v>
      </c>
      <c r="C1123" s="24">
        <v>0.044</v>
      </c>
      <c r="D1123" s="72">
        <v>19144</v>
      </c>
    </row>
    <row r="1124" spans="1:4" ht="12.75">
      <c r="A1124" s="209" t="s">
        <v>2250</v>
      </c>
      <c r="B1124" s="174" t="s">
        <v>1211</v>
      </c>
      <c r="C1124" s="24">
        <v>0.02</v>
      </c>
      <c r="D1124" s="72"/>
    </row>
    <row r="1125" spans="1:4" ht="12.75">
      <c r="A1125" s="209" t="s">
        <v>2251</v>
      </c>
      <c r="B1125" s="174" t="s">
        <v>1212</v>
      </c>
      <c r="C1125" s="24">
        <v>0.17</v>
      </c>
      <c r="D1125" s="72"/>
    </row>
    <row r="1126" spans="1:4" ht="12.75">
      <c r="A1126" s="209" t="s">
        <v>2252</v>
      </c>
      <c r="B1126" s="174" t="s">
        <v>1073</v>
      </c>
      <c r="C1126" s="24">
        <v>0.1</v>
      </c>
      <c r="D1126" s="72"/>
    </row>
    <row r="1127" spans="1:4" ht="12.75">
      <c r="A1127" s="209" t="s">
        <v>2253</v>
      </c>
      <c r="B1127" s="174" t="s">
        <v>223</v>
      </c>
      <c r="C1127" s="24">
        <v>0.1138</v>
      </c>
      <c r="D1127" s="72">
        <v>10000</v>
      </c>
    </row>
    <row r="1128" spans="1:4" ht="13.5" thickBot="1">
      <c r="A1128" s="217" t="s">
        <v>2254</v>
      </c>
      <c r="B1128" s="175">
        <v>114</v>
      </c>
      <c r="C1128" s="107">
        <v>0.2056</v>
      </c>
      <c r="D1128" s="100"/>
    </row>
    <row r="1129" spans="1:4" ht="16.5" thickBot="1">
      <c r="A1129" s="316" t="s">
        <v>73</v>
      </c>
      <c r="B1129" s="317"/>
      <c r="C1129" s="317"/>
      <c r="D1129" s="318"/>
    </row>
    <row r="1130" spans="1:4" s="60" customFormat="1" ht="12.75">
      <c r="A1130" s="211" t="s">
        <v>2255</v>
      </c>
      <c r="B1130" s="168" t="s">
        <v>1213</v>
      </c>
      <c r="C1130" s="76">
        <v>0.2594</v>
      </c>
      <c r="D1130" s="98"/>
    </row>
    <row r="1131" spans="1:4" ht="12.75">
      <c r="A1131" s="212" t="s">
        <v>2256</v>
      </c>
      <c r="B1131" s="158" t="s">
        <v>870</v>
      </c>
      <c r="C1131" s="52">
        <v>0.0868</v>
      </c>
      <c r="D1131" s="72"/>
    </row>
    <row r="1132" spans="1:4" ht="12.75">
      <c r="A1132" s="212" t="s">
        <v>2257</v>
      </c>
      <c r="B1132" s="158" t="s">
        <v>871</v>
      </c>
      <c r="C1132" s="52">
        <v>0.0215</v>
      </c>
      <c r="D1132" s="72"/>
    </row>
    <row r="1133" spans="1:4" ht="12.75">
      <c r="A1133" s="212" t="s">
        <v>2258</v>
      </c>
      <c r="B1133" s="158" t="s">
        <v>872</v>
      </c>
      <c r="C1133" s="52">
        <v>0.0129</v>
      </c>
      <c r="D1133" s="72"/>
    </row>
    <row r="1134" spans="1:4" ht="12.75">
      <c r="A1134" s="212" t="s">
        <v>2259</v>
      </c>
      <c r="B1134" s="158" t="s">
        <v>873</v>
      </c>
      <c r="C1134" s="52">
        <v>0.0135</v>
      </c>
      <c r="D1134" s="72"/>
    </row>
    <row r="1135" spans="1:4" ht="12.75">
      <c r="A1135" s="212" t="s">
        <v>2260</v>
      </c>
      <c r="B1135" s="158" t="s">
        <v>874</v>
      </c>
      <c r="C1135" s="52">
        <v>0.0093</v>
      </c>
      <c r="D1135" s="72"/>
    </row>
    <row r="1136" spans="1:4" ht="12.75">
      <c r="A1136" s="212" t="s">
        <v>2261</v>
      </c>
      <c r="B1136" s="158" t="s">
        <v>875</v>
      </c>
      <c r="C1136" s="52">
        <v>0.509</v>
      </c>
      <c r="D1136" s="72"/>
    </row>
    <row r="1137" spans="1:4" ht="12.75">
      <c r="A1137" s="212" t="s">
        <v>2262</v>
      </c>
      <c r="B1137" s="158" t="s">
        <v>876</v>
      </c>
      <c r="C1137" s="52">
        <v>0.0119</v>
      </c>
      <c r="D1137" s="72"/>
    </row>
    <row r="1138" spans="1:4" ht="12.75">
      <c r="A1138" s="212" t="s">
        <v>2263</v>
      </c>
      <c r="B1138" s="158" t="s">
        <v>877</v>
      </c>
      <c r="C1138" s="52">
        <v>0.0067</v>
      </c>
      <c r="D1138" s="72"/>
    </row>
    <row r="1139" spans="1:4" ht="12.75">
      <c r="A1139" s="212" t="s">
        <v>2264</v>
      </c>
      <c r="B1139" s="158" t="s">
        <v>878</v>
      </c>
      <c r="C1139" s="52">
        <v>0.0246</v>
      </c>
      <c r="D1139" s="72"/>
    </row>
    <row r="1140" spans="1:4" ht="12.75">
      <c r="A1140" s="212" t="s">
        <v>2265</v>
      </c>
      <c r="B1140" s="158" t="s">
        <v>879</v>
      </c>
      <c r="C1140" s="52">
        <v>0.0088</v>
      </c>
      <c r="D1140" s="72"/>
    </row>
    <row r="1141" spans="1:4" s="46" customFormat="1" ht="12.75">
      <c r="A1141" s="212" t="s">
        <v>2266</v>
      </c>
      <c r="B1141" s="158">
        <v>36</v>
      </c>
      <c r="C1141" s="52">
        <v>0.31</v>
      </c>
      <c r="D1141" s="99"/>
    </row>
    <row r="1142" spans="1:4" ht="12.75">
      <c r="A1142" s="212" t="s">
        <v>2267</v>
      </c>
      <c r="B1142" s="158" t="s">
        <v>880</v>
      </c>
      <c r="C1142" s="52">
        <v>0.1742</v>
      </c>
      <c r="D1142" s="72"/>
    </row>
    <row r="1143" spans="1:4" ht="12.75">
      <c r="A1143" s="212" t="s">
        <v>2268</v>
      </c>
      <c r="B1143" s="158" t="s">
        <v>237</v>
      </c>
      <c r="C1143" s="52">
        <v>0.0429</v>
      </c>
      <c r="D1143" s="72"/>
    </row>
    <row r="1144" spans="1:4" ht="12.75">
      <c r="A1144" s="212" t="s">
        <v>2269</v>
      </c>
      <c r="B1144" s="158" t="s">
        <v>881</v>
      </c>
      <c r="C1144" s="52">
        <v>0.1822</v>
      </c>
      <c r="D1144" s="72"/>
    </row>
    <row r="1145" spans="1:4" s="60" customFormat="1" ht="12.75">
      <c r="A1145" s="212" t="s">
        <v>2270</v>
      </c>
      <c r="B1145" s="158" t="s">
        <v>457</v>
      </c>
      <c r="C1145" s="52">
        <v>0.0102</v>
      </c>
      <c r="D1145" s="99"/>
    </row>
    <row r="1146" spans="1:4" s="60" customFormat="1" ht="12.75">
      <c r="A1146" s="212" t="s">
        <v>2271</v>
      </c>
      <c r="B1146" s="158" t="s">
        <v>159</v>
      </c>
      <c r="C1146" s="52">
        <v>0.0444</v>
      </c>
      <c r="D1146" s="99"/>
    </row>
    <row r="1147" spans="1:4" ht="12.75">
      <c r="A1147" s="212" t="s">
        <v>2272</v>
      </c>
      <c r="B1147" s="158" t="s">
        <v>882</v>
      </c>
      <c r="C1147" s="52">
        <v>0.0324</v>
      </c>
      <c r="D1147" s="72"/>
    </row>
    <row r="1148" spans="1:4" s="60" customFormat="1" ht="12.75">
      <c r="A1148" s="212" t="s">
        <v>2273</v>
      </c>
      <c r="B1148" s="158" t="s">
        <v>121</v>
      </c>
      <c r="C1148" s="52">
        <v>0.02</v>
      </c>
      <c r="D1148" s="99"/>
    </row>
    <row r="1149" spans="1:4" s="60" customFormat="1" ht="12.75">
      <c r="A1149" s="212" t="s">
        <v>2274</v>
      </c>
      <c r="B1149" s="158" t="s">
        <v>1214</v>
      </c>
      <c r="C1149" s="52">
        <v>0.06</v>
      </c>
      <c r="D1149" s="99"/>
    </row>
    <row r="1150" spans="1:4" s="60" customFormat="1" ht="12.75">
      <c r="A1150" s="212" t="s">
        <v>2275</v>
      </c>
      <c r="B1150" s="158" t="s">
        <v>1215</v>
      </c>
      <c r="C1150" s="52">
        <v>0.0387</v>
      </c>
      <c r="D1150" s="99"/>
    </row>
    <row r="1151" spans="1:4" s="60" customFormat="1" ht="12.75">
      <c r="A1151" s="212" t="s">
        <v>2276</v>
      </c>
      <c r="B1151" s="158" t="s">
        <v>1216</v>
      </c>
      <c r="C1151" s="52">
        <v>0.1889</v>
      </c>
      <c r="D1151" s="99"/>
    </row>
    <row r="1152" spans="1:4" s="60" customFormat="1" ht="12.75">
      <c r="A1152" s="212" t="s">
        <v>2277</v>
      </c>
      <c r="B1152" s="158" t="s">
        <v>1503</v>
      </c>
      <c r="C1152" s="52">
        <v>0.006</v>
      </c>
      <c r="D1152" s="99">
        <v>4800</v>
      </c>
    </row>
    <row r="1153" spans="1:4" s="60" customFormat="1" ht="12.75">
      <c r="A1153" s="212" t="s">
        <v>2278</v>
      </c>
      <c r="B1153" s="158" t="s">
        <v>1509</v>
      </c>
      <c r="C1153" s="52">
        <v>0.0713</v>
      </c>
      <c r="D1153" s="99"/>
    </row>
    <row r="1154" spans="1:4" s="60" customFormat="1" ht="12.75">
      <c r="A1154" s="212" t="s">
        <v>2279</v>
      </c>
      <c r="B1154" s="158" t="s">
        <v>462</v>
      </c>
      <c r="C1154" s="52">
        <v>0.0344</v>
      </c>
      <c r="D1154" s="99"/>
    </row>
    <row r="1155" spans="1:4" s="60" customFormat="1" ht="12.75">
      <c r="A1155" s="212" t="s">
        <v>2280</v>
      </c>
      <c r="B1155" s="158" t="s">
        <v>1217</v>
      </c>
      <c r="C1155" s="52">
        <v>0.04</v>
      </c>
      <c r="D1155" s="99"/>
    </row>
    <row r="1156" spans="1:4" s="60" customFormat="1" ht="12.75">
      <c r="A1156" s="212" t="s">
        <v>2281</v>
      </c>
      <c r="B1156" s="158" t="s">
        <v>1218</v>
      </c>
      <c r="C1156" s="52">
        <v>0.1319</v>
      </c>
      <c r="D1156" s="99"/>
    </row>
    <row r="1157" spans="1:4" s="60" customFormat="1" ht="12.75">
      <c r="A1157" s="212" t="s">
        <v>2282</v>
      </c>
      <c r="B1157" s="158" t="s">
        <v>337</v>
      </c>
      <c r="C1157" s="52">
        <v>0.0639</v>
      </c>
      <c r="D1157" s="99"/>
    </row>
    <row r="1158" spans="1:4" s="60" customFormat="1" ht="12.75">
      <c r="A1158" s="212" t="s">
        <v>2283</v>
      </c>
      <c r="B1158" s="158" t="s">
        <v>1220</v>
      </c>
      <c r="C1158" s="52">
        <v>0.0889</v>
      </c>
      <c r="D1158" s="99"/>
    </row>
    <row r="1159" spans="1:4" ht="12.75">
      <c r="A1159" s="212" t="s">
        <v>2284</v>
      </c>
      <c r="B1159" s="158" t="s">
        <v>883</v>
      </c>
      <c r="C1159" s="52">
        <v>0.0097</v>
      </c>
      <c r="D1159" s="72"/>
    </row>
    <row r="1160" spans="1:4" ht="12.75">
      <c r="A1160" s="212" t="s">
        <v>2285</v>
      </c>
      <c r="B1160" s="158">
        <v>112</v>
      </c>
      <c r="C1160" s="52">
        <v>0.0999</v>
      </c>
      <c r="D1160" s="72"/>
    </row>
    <row r="1161" spans="1:4" ht="12.75">
      <c r="A1161" s="212" t="s">
        <v>2286</v>
      </c>
      <c r="B1161" s="158" t="s">
        <v>884</v>
      </c>
      <c r="C1161" s="52">
        <v>0.0491</v>
      </c>
      <c r="D1161" s="72"/>
    </row>
    <row r="1162" spans="1:4" ht="12.75">
      <c r="A1162" s="212" t="s">
        <v>2287</v>
      </c>
      <c r="B1162" s="158">
        <v>163</v>
      </c>
      <c r="C1162" s="52">
        <v>0.0505</v>
      </c>
      <c r="D1162" s="72"/>
    </row>
    <row r="1163" spans="1:4" ht="12.75">
      <c r="A1163" s="212" t="s">
        <v>2288</v>
      </c>
      <c r="B1163" s="158" t="s">
        <v>1221</v>
      </c>
      <c r="C1163" s="52">
        <v>0.28</v>
      </c>
      <c r="D1163" s="72"/>
    </row>
    <row r="1164" spans="1:4" ht="12.75">
      <c r="A1164" s="212" t="s">
        <v>2289</v>
      </c>
      <c r="B1164" s="158" t="s">
        <v>1222</v>
      </c>
      <c r="C1164" s="52">
        <v>0.0308</v>
      </c>
      <c r="D1164" s="72"/>
    </row>
    <row r="1165" spans="1:4" ht="12.75">
      <c r="A1165" s="212" t="s">
        <v>2290</v>
      </c>
      <c r="B1165" s="158" t="s">
        <v>1367</v>
      </c>
      <c r="C1165" s="52">
        <v>0.1547</v>
      </c>
      <c r="D1165" s="72"/>
    </row>
    <row r="1166" spans="1:4" s="46" customFormat="1" ht="12.75">
      <c r="A1166" s="212" t="s">
        <v>2291</v>
      </c>
      <c r="B1166" s="158" t="s">
        <v>495</v>
      </c>
      <c r="C1166" s="52">
        <v>0.0068</v>
      </c>
      <c r="D1166" s="99"/>
    </row>
    <row r="1167" spans="1:4" s="46" customFormat="1" ht="12.75">
      <c r="A1167" s="212" t="s">
        <v>2292</v>
      </c>
      <c r="B1167" s="158" t="s">
        <v>885</v>
      </c>
      <c r="C1167" s="52">
        <v>0.0037</v>
      </c>
      <c r="D1167" s="99"/>
    </row>
    <row r="1168" spans="1:4" s="46" customFormat="1" ht="12.75">
      <c r="A1168" s="212" t="s">
        <v>2293</v>
      </c>
      <c r="B1168" s="158" t="s">
        <v>1365</v>
      </c>
      <c r="C1168" s="52"/>
      <c r="D1168" s="99"/>
    </row>
    <row r="1169" spans="1:4" s="46" customFormat="1" ht="12.75">
      <c r="A1169" s="212" t="s">
        <v>2294</v>
      </c>
      <c r="B1169" s="158" t="s">
        <v>1223</v>
      </c>
      <c r="C1169" s="52">
        <v>0.1472</v>
      </c>
      <c r="D1169" s="99"/>
    </row>
    <row r="1170" spans="1:4" ht="12.75">
      <c r="A1170" s="209" t="s">
        <v>2295</v>
      </c>
      <c r="B1170" s="174" t="s">
        <v>225</v>
      </c>
      <c r="C1170" s="24">
        <v>0.0085</v>
      </c>
      <c r="D1170" s="72">
        <v>2950</v>
      </c>
    </row>
    <row r="1171" spans="1:4" ht="12.75">
      <c r="A1171" s="209" t="s">
        <v>2296</v>
      </c>
      <c r="B1171" s="174" t="s">
        <v>886</v>
      </c>
      <c r="C1171" s="24">
        <v>0.0078</v>
      </c>
      <c r="D1171" s="72">
        <v>22417</v>
      </c>
    </row>
    <row r="1172" spans="1:4" ht="12.75">
      <c r="A1172" s="209" t="s">
        <v>2297</v>
      </c>
      <c r="B1172" s="157" t="s">
        <v>1508</v>
      </c>
      <c r="C1172" s="24">
        <v>0.005</v>
      </c>
      <c r="D1172" s="72"/>
    </row>
    <row r="1173" spans="1:4" s="60" customFormat="1" ht="12.75">
      <c r="A1173" s="212" t="s">
        <v>2298</v>
      </c>
      <c r="B1173" s="158" t="s">
        <v>1224</v>
      </c>
      <c r="C1173" s="52">
        <v>0.0254</v>
      </c>
      <c r="D1173" s="99"/>
    </row>
    <row r="1174" spans="1:4" s="60" customFormat="1" ht="12.75">
      <c r="A1174" s="212" t="s">
        <v>2299</v>
      </c>
      <c r="B1174" s="158" t="s">
        <v>1225</v>
      </c>
      <c r="C1174" s="52">
        <v>0.1006</v>
      </c>
      <c r="D1174" s="99"/>
    </row>
    <row r="1175" spans="1:4" s="60" customFormat="1" ht="12.75">
      <c r="A1175" s="212" t="s">
        <v>2300</v>
      </c>
      <c r="B1175" s="158" t="s">
        <v>1368</v>
      </c>
      <c r="C1175" s="52">
        <v>0.1074</v>
      </c>
      <c r="D1175" s="99"/>
    </row>
    <row r="1176" spans="1:4" ht="12.75">
      <c r="A1176" s="209" t="s">
        <v>2301</v>
      </c>
      <c r="B1176" s="174" t="s">
        <v>135</v>
      </c>
      <c r="C1176" s="24">
        <v>0.0121</v>
      </c>
      <c r="D1176" s="72"/>
    </row>
    <row r="1177" spans="1:4" ht="12.75">
      <c r="A1177" s="209" t="s">
        <v>2302</v>
      </c>
      <c r="B1177" s="174" t="s">
        <v>887</v>
      </c>
      <c r="C1177" s="24">
        <v>0.0091</v>
      </c>
      <c r="D1177" s="72"/>
    </row>
    <row r="1178" spans="1:4" ht="12.75">
      <c r="A1178" s="209" t="s">
        <v>2303</v>
      </c>
      <c r="B1178" s="174" t="s">
        <v>888</v>
      </c>
      <c r="C1178" s="24">
        <v>0.0075</v>
      </c>
      <c r="D1178" s="72"/>
    </row>
    <row r="1179" spans="1:4" ht="12.75">
      <c r="A1179" s="209" t="s">
        <v>2304</v>
      </c>
      <c r="B1179" s="174" t="s">
        <v>889</v>
      </c>
      <c r="C1179" s="24">
        <v>0.001</v>
      </c>
      <c r="D1179" s="72"/>
    </row>
    <row r="1180" spans="1:4" ht="12.75">
      <c r="A1180" s="209" t="s">
        <v>2305</v>
      </c>
      <c r="B1180" s="174" t="s">
        <v>890</v>
      </c>
      <c r="C1180" s="24">
        <v>0.0083</v>
      </c>
      <c r="D1180" s="72"/>
    </row>
    <row r="1181" spans="1:4" ht="12.75">
      <c r="A1181" s="209" t="s">
        <v>2306</v>
      </c>
      <c r="B1181" s="174" t="s">
        <v>891</v>
      </c>
      <c r="C1181" s="24">
        <v>0.0063</v>
      </c>
      <c r="D1181" s="72"/>
    </row>
    <row r="1182" spans="1:4" ht="12.75">
      <c r="A1182" s="209" t="s">
        <v>2307</v>
      </c>
      <c r="B1182" s="174" t="s">
        <v>892</v>
      </c>
      <c r="C1182" s="24">
        <v>0.0117</v>
      </c>
      <c r="D1182" s="72"/>
    </row>
    <row r="1183" spans="1:4" ht="12.75">
      <c r="A1183" s="209" t="s">
        <v>2308</v>
      </c>
      <c r="B1183" s="174" t="s">
        <v>893</v>
      </c>
      <c r="C1183" s="24">
        <v>0.0074</v>
      </c>
      <c r="D1183" s="72"/>
    </row>
    <row r="1184" spans="1:4" ht="12.75">
      <c r="A1184" s="209" t="s">
        <v>2309</v>
      </c>
      <c r="B1184" s="174" t="s">
        <v>894</v>
      </c>
      <c r="C1184" s="24">
        <v>0.0763</v>
      </c>
      <c r="D1184" s="72"/>
    </row>
    <row r="1185" spans="1:4" ht="12.75">
      <c r="A1185" s="209" t="s">
        <v>2310</v>
      </c>
      <c r="B1185" s="174" t="s">
        <v>895</v>
      </c>
      <c r="C1185" s="24">
        <v>0.2337</v>
      </c>
      <c r="D1185" s="72"/>
    </row>
    <row r="1186" spans="1:4" ht="12.75">
      <c r="A1186" s="209" t="s">
        <v>2311</v>
      </c>
      <c r="B1186" s="174" t="s">
        <v>817</v>
      </c>
      <c r="C1186" s="24">
        <v>0.01</v>
      </c>
      <c r="D1186" s="72"/>
    </row>
    <row r="1187" spans="1:4" ht="12.75">
      <c r="A1187" s="209" t="s">
        <v>2312</v>
      </c>
      <c r="B1187" s="174" t="s">
        <v>1226</v>
      </c>
      <c r="C1187" s="24">
        <v>0.23</v>
      </c>
      <c r="D1187" s="72"/>
    </row>
    <row r="1188" spans="1:4" ht="12.75">
      <c r="A1188" s="209" t="s">
        <v>2313</v>
      </c>
      <c r="B1188" s="157" t="s">
        <v>1506</v>
      </c>
      <c r="C1188" s="24">
        <v>0.0047</v>
      </c>
      <c r="D1188" s="72"/>
    </row>
    <row r="1189" spans="1:4" ht="12.75">
      <c r="A1189" s="209" t="s">
        <v>2314</v>
      </c>
      <c r="B1189" s="157" t="s">
        <v>1507</v>
      </c>
      <c r="C1189" s="24">
        <v>0.0008</v>
      </c>
      <c r="D1189" s="72"/>
    </row>
    <row r="1190" spans="1:4" ht="12.75">
      <c r="A1190" s="209" t="s">
        <v>2315</v>
      </c>
      <c r="B1190" s="174" t="s">
        <v>896</v>
      </c>
      <c r="C1190" s="24">
        <v>0.0076</v>
      </c>
      <c r="D1190" s="72"/>
    </row>
    <row r="1191" spans="1:4" ht="12.75">
      <c r="A1191" s="209" t="s">
        <v>2316</v>
      </c>
      <c r="B1191" s="174" t="s">
        <v>1227</v>
      </c>
      <c r="C1191" s="24">
        <v>0.04</v>
      </c>
      <c r="D1191" s="72"/>
    </row>
    <row r="1192" spans="1:4" ht="12.75">
      <c r="A1192" s="209" t="s">
        <v>2317</v>
      </c>
      <c r="B1192" s="174" t="s">
        <v>897</v>
      </c>
      <c r="C1192" s="24">
        <v>0.0273</v>
      </c>
      <c r="D1192" s="72"/>
    </row>
    <row r="1193" spans="1:4" ht="12.75">
      <c r="A1193" s="209" t="s">
        <v>2318</v>
      </c>
      <c r="B1193" s="174" t="s">
        <v>898</v>
      </c>
      <c r="C1193" s="24">
        <v>0.0219</v>
      </c>
      <c r="D1193" s="72"/>
    </row>
    <row r="1194" spans="1:4" ht="12.75">
      <c r="A1194" s="209" t="s">
        <v>2319</v>
      </c>
      <c r="B1194" s="157" t="s">
        <v>1505</v>
      </c>
      <c r="C1194" s="24">
        <v>0.0013</v>
      </c>
      <c r="D1194" s="72"/>
    </row>
    <row r="1195" spans="1:4" ht="12.75">
      <c r="A1195" s="209" t="s">
        <v>2320</v>
      </c>
      <c r="B1195" s="174" t="s">
        <v>899</v>
      </c>
      <c r="C1195" s="24">
        <v>0.0253</v>
      </c>
      <c r="D1195" s="72"/>
    </row>
    <row r="1196" spans="1:4" ht="12.75">
      <c r="A1196" s="209" t="s">
        <v>2321</v>
      </c>
      <c r="B1196" s="174" t="s">
        <v>227</v>
      </c>
      <c r="C1196" s="24">
        <v>0.3382</v>
      </c>
      <c r="D1196" s="72">
        <v>47656</v>
      </c>
    </row>
    <row r="1197" spans="1:4" ht="12.75">
      <c r="A1197" s="209" t="s">
        <v>2322</v>
      </c>
      <c r="B1197" s="174" t="s">
        <v>228</v>
      </c>
      <c r="C1197" s="24">
        <v>0.0451</v>
      </c>
      <c r="D1197" s="72">
        <v>6355</v>
      </c>
    </row>
    <row r="1198" spans="1:4" ht="12.75">
      <c r="A1198" s="209" t="s">
        <v>2323</v>
      </c>
      <c r="B1198" s="174" t="s">
        <v>900</v>
      </c>
      <c r="C1198" s="24">
        <v>0.014</v>
      </c>
      <c r="D1198" s="72"/>
    </row>
    <row r="1199" spans="1:4" ht="12.75">
      <c r="A1199" s="209" t="s">
        <v>2324</v>
      </c>
      <c r="B1199" s="174" t="s">
        <v>229</v>
      </c>
      <c r="C1199" s="24">
        <v>0.0425</v>
      </c>
      <c r="D1199" s="72">
        <v>5989</v>
      </c>
    </row>
    <row r="1200" spans="1:4" ht="12.75">
      <c r="A1200" s="209" t="s">
        <v>2325</v>
      </c>
      <c r="B1200" s="157" t="s">
        <v>1228</v>
      </c>
      <c r="C1200" s="24">
        <v>0.0509</v>
      </c>
      <c r="D1200" s="72"/>
    </row>
    <row r="1201" spans="1:4" ht="12.75">
      <c r="A1201" s="209" t="s">
        <v>2326</v>
      </c>
      <c r="B1201" s="174" t="s">
        <v>226</v>
      </c>
      <c r="C1201" s="24">
        <v>0.1706</v>
      </c>
      <c r="D1201" s="72">
        <v>15000</v>
      </c>
    </row>
    <row r="1202" spans="1:4" ht="12.75">
      <c r="A1202" s="209" t="s">
        <v>2327</v>
      </c>
      <c r="B1202" s="174" t="s">
        <v>901</v>
      </c>
      <c r="C1202" s="24">
        <v>0.0788</v>
      </c>
      <c r="D1202" s="72"/>
    </row>
    <row r="1203" spans="1:4" ht="12.75">
      <c r="A1203" s="209" t="s">
        <v>2328</v>
      </c>
      <c r="B1203" s="174" t="s">
        <v>902</v>
      </c>
      <c r="C1203" s="24">
        <v>0.0785</v>
      </c>
      <c r="D1203" s="72"/>
    </row>
    <row r="1204" spans="1:4" ht="12.75">
      <c r="A1204" s="209" t="s">
        <v>2329</v>
      </c>
      <c r="B1204" s="174" t="s">
        <v>224</v>
      </c>
      <c r="C1204" s="24">
        <v>0.2754</v>
      </c>
      <c r="D1204" s="72">
        <v>25000</v>
      </c>
    </row>
    <row r="1205" spans="1:4" ht="12.75">
      <c r="A1205" s="209" t="s">
        <v>2330</v>
      </c>
      <c r="B1205" s="174" t="s">
        <v>903</v>
      </c>
      <c r="C1205" s="24">
        <v>0.0403</v>
      </c>
      <c r="D1205" s="72"/>
    </row>
    <row r="1206" spans="1:4" ht="12.75">
      <c r="A1206" s="209" t="s">
        <v>2331</v>
      </c>
      <c r="B1206" s="174" t="s">
        <v>904</v>
      </c>
      <c r="C1206" s="24">
        <v>0.0216</v>
      </c>
      <c r="D1206" s="72"/>
    </row>
    <row r="1207" spans="1:4" s="60" customFormat="1" ht="11.25" customHeight="1">
      <c r="A1207" s="209" t="s">
        <v>2332</v>
      </c>
      <c r="B1207" s="157" t="s">
        <v>1229</v>
      </c>
      <c r="C1207" s="47">
        <v>0.0273</v>
      </c>
      <c r="D1207" s="99"/>
    </row>
    <row r="1208" spans="1:4" s="60" customFormat="1" ht="12.75">
      <c r="A1208" s="209" t="s">
        <v>2333</v>
      </c>
      <c r="B1208" s="157" t="s">
        <v>1230</v>
      </c>
      <c r="C1208" s="47">
        <v>0.0976</v>
      </c>
      <c r="D1208" s="99"/>
    </row>
    <row r="1209" spans="1:4" s="60" customFormat="1" ht="12.75">
      <c r="A1209" s="209" t="s">
        <v>2334</v>
      </c>
      <c r="B1209" s="157" t="s">
        <v>1231</v>
      </c>
      <c r="C1209" s="47">
        <v>0.0665</v>
      </c>
      <c r="D1209" s="99"/>
    </row>
    <row r="1210" spans="1:4" ht="12.75">
      <c r="A1210" s="209" t="s">
        <v>2335</v>
      </c>
      <c r="B1210" s="174" t="s">
        <v>905</v>
      </c>
      <c r="C1210" s="24">
        <v>0.0056</v>
      </c>
      <c r="D1210" s="72"/>
    </row>
    <row r="1211" spans="1:4" ht="12.75">
      <c r="A1211" s="209" t="s">
        <v>2336</v>
      </c>
      <c r="B1211" s="174" t="s">
        <v>906</v>
      </c>
      <c r="C1211" s="24">
        <v>0.0116</v>
      </c>
      <c r="D1211" s="72"/>
    </row>
    <row r="1212" spans="1:4" s="60" customFormat="1" ht="12.75">
      <c r="A1212" s="209" t="s">
        <v>2337</v>
      </c>
      <c r="B1212" s="157" t="s">
        <v>1232</v>
      </c>
      <c r="C1212" s="47">
        <v>0.0056</v>
      </c>
      <c r="D1212" s="99"/>
    </row>
    <row r="1213" spans="1:4" ht="12.75">
      <c r="A1213" s="209" t="s">
        <v>2338</v>
      </c>
      <c r="B1213" s="174" t="s">
        <v>907</v>
      </c>
      <c r="C1213" s="24">
        <v>0.2749</v>
      </c>
      <c r="D1213" s="72"/>
    </row>
    <row r="1214" spans="1:4" ht="12.75">
      <c r="A1214" s="209" t="s">
        <v>2339</v>
      </c>
      <c r="B1214" s="174" t="s">
        <v>645</v>
      </c>
      <c r="C1214" s="24">
        <v>0.0064</v>
      </c>
      <c r="D1214" s="72"/>
    </row>
    <row r="1215" spans="1:4" ht="12.75">
      <c r="A1215" s="209" t="s">
        <v>2340</v>
      </c>
      <c r="B1215" s="174" t="s">
        <v>908</v>
      </c>
      <c r="C1215" s="24">
        <v>0.0257</v>
      </c>
      <c r="D1215" s="72"/>
    </row>
    <row r="1216" spans="1:4" ht="12.75">
      <c r="A1216" s="209" t="s">
        <v>2341</v>
      </c>
      <c r="B1216" s="174" t="s">
        <v>909</v>
      </c>
      <c r="C1216" s="24">
        <v>0.0695</v>
      </c>
      <c r="D1216" s="72"/>
    </row>
    <row r="1217" spans="1:4" s="60" customFormat="1" ht="12.75">
      <c r="A1217" s="209" t="s">
        <v>2342</v>
      </c>
      <c r="B1217" s="157" t="s">
        <v>1233</v>
      </c>
      <c r="C1217" s="47">
        <v>0.0624</v>
      </c>
      <c r="D1217" s="99"/>
    </row>
    <row r="1218" spans="1:4" ht="12.75">
      <c r="A1218" s="209" t="s">
        <v>2343</v>
      </c>
      <c r="B1218" s="174" t="s">
        <v>910</v>
      </c>
      <c r="C1218" s="24">
        <v>0.0054</v>
      </c>
      <c r="D1218" s="72"/>
    </row>
    <row r="1219" spans="1:4" ht="12.75">
      <c r="A1219" s="209" t="s">
        <v>2344</v>
      </c>
      <c r="B1219" s="174" t="s">
        <v>911</v>
      </c>
      <c r="C1219" s="24">
        <v>0.0067</v>
      </c>
      <c r="D1219" s="72"/>
    </row>
    <row r="1220" spans="1:4" ht="12.75">
      <c r="A1220" s="209" t="s">
        <v>2345</v>
      </c>
      <c r="B1220" s="157" t="s">
        <v>1504</v>
      </c>
      <c r="C1220" s="24">
        <v>0.0913</v>
      </c>
      <c r="D1220" s="72"/>
    </row>
    <row r="1221" spans="1:4" ht="12.75">
      <c r="A1221" s="209" t="s">
        <v>2346</v>
      </c>
      <c r="B1221" s="157" t="s">
        <v>670</v>
      </c>
      <c r="C1221" s="24">
        <v>0.1355</v>
      </c>
      <c r="D1221" s="72"/>
    </row>
    <row r="1222" spans="1:4" ht="12.75">
      <c r="A1222" s="209" t="s">
        <v>2347</v>
      </c>
      <c r="B1222" s="174" t="s">
        <v>1366</v>
      </c>
      <c r="C1222" s="24">
        <v>0.0651</v>
      </c>
      <c r="D1222" s="72"/>
    </row>
    <row r="1223" spans="1:4" s="60" customFormat="1" ht="12.75">
      <c r="A1223" s="209" t="s">
        <v>2348</v>
      </c>
      <c r="B1223" s="157" t="s">
        <v>1238</v>
      </c>
      <c r="C1223" s="47">
        <v>0.1853</v>
      </c>
      <c r="D1223" s="99"/>
    </row>
    <row r="1224" spans="1:4" s="60" customFormat="1" ht="12.75">
      <c r="A1224" s="209" t="s">
        <v>2349</v>
      </c>
      <c r="B1224" s="157" t="s">
        <v>1239</v>
      </c>
      <c r="C1224" s="47">
        <v>0.0647</v>
      </c>
      <c r="D1224" s="99"/>
    </row>
    <row r="1225" spans="1:4" s="60" customFormat="1" ht="12.75">
      <c r="A1225" s="209" t="s">
        <v>2350</v>
      </c>
      <c r="B1225" s="157" t="s">
        <v>1240</v>
      </c>
      <c r="C1225" s="47">
        <v>0.0647</v>
      </c>
      <c r="D1225" s="99"/>
    </row>
    <row r="1226" spans="1:4" ht="13.5" thickBot="1">
      <c r="A1226" s="217" t="s">
        <v>2351</v>
      </c>
      <c r="B1226" s="175" t="s">
        <v>912</v>
      </c>
      <c r="C1226" s="35">
        <v>0.1629</v>
      </c>
      <c r="D1226" s="100"/>
    </row>
    <row r="1227" spans="1:4" ht="16.5" thickBot="1">
      <c r="A1227" s="319" t="s">
        <v>230</v>
      </c>
      <c r="B1227" s="320"/>
      <c r="C1227" s="320"/>
      <c r="D1227" s="321"/>
    </row>
    <row r="1228" spans="1:4" s="46" customFormat="1" ht="12.75">
      <c r="A1228" s="211" t="s">
        <v>2352</v>
      </c>
      <c r="B1228" s="168" t="s">
        <v>1510</v>
      </c>
      <c r="C1228" s="76">
        <v>0.0033</v>
      </c>
      <c r="D1228" s="145"/>
    </row>
    <row r="1229" spans="1:4" s="46" customFormat="1" ht="12.75">
      <c r="A1229" s="212" t="s">
        <v>2353</v>
      </c>
      <c r="B1229" s="158" t="s">
        <v>913</v>
      </c>
      <c r="C1229" s="52">
        <v>0.0635</v>
      </c>
      <c r="D1229" s="99"/>
    </row>
    <row r="1230" spans="1:4" ht="12.75">
      <c r="A1230" s="209" t="s">
        <v>2354</v>
      </c>
      <c r="B1230" s="174" t="s">
        <v>592</v>
      </c>
      <c r="C1230" s="24">
        <v>0.1642</v>
      </c>
      <c r="D1230" s="72"/>
    </row>
    <row r="1231" spans="1:4" s="46" customFormat="1" ht="12.75">
      <c r="A1231" s="212" t="s">
        <v>2355</v>
      </c>
      <c r="B1231" s="158" t="s">
        <v>914</v>
      </c>
      <c r="C1231" s="52">
        <v>0.1712</v>
      </c>
      <c r="D1231" s="99"/>
    </row>
    <row r="1232" spans="1:4" s="46" customFormat="1" ht="12.75">
      <c r="A1232" s="212" t="s">
        <v>2356</v>
      </c>
      <c r="B1232" s="158" t="s">
        <v>915</v>
      </c>
      <c r="C1232" s="52">
        <v>0.0012</v>
      </c>
      <c r="D1232" s="99"/>
    </row>
    <row r="1233" spans="1:4" ht="12.75">
      <c r="A1233" s="209" t="s">
        <v>2357</v>
      </c>
      <c r="B1233" s="174" t="s">
        <v>312</v>
      </c>
      <c r="C1233" s="24">
        <v>0.1052</v>
      </c>
      <c r="D1233" s="72"/>
    </row>
    <row r="1234" spans="1:4" ht="12.75">
      <c r="A1234" s="209" t="s">
        <v>2358</v>
      </c>
      <c r="B1234" s="174" t="s">
        <v>916</v>
      </c>
      <c r="C1234" s="24">
        <v>0.1916</v>
      </c>
      <c r="D1234" s="72"/>
    </row>
    <row r="1235" spans="1:4" ht="12.75">
      <c r="A1235" s="209" t="s">
        <v>2359</v>
      </c>
      <c r="B1235" s="174" t="s">
        <v>917</v>
      </c>
      <c r="C1235" s="24">
        <v>0.0442</v>
      </c>
      <c r="D1235" s="72"/>
    </row>
    <row r="1236" spans="1:4" ht="12.75">
      <c r="A1236" s="209" t="s">
        <v>2360</v>
      </c>
      <c r="B1236" s="174" t="s">
        <v>313</v>
      </c>
      <c r="C1236" s="24">
        <v>0.1058</v>
      </c>
      <c r="D1236" s="72"/>
    </row>
    <row r="1237" spans="1:4" ht="12.75">
      <c r="A1237" s="209" t="s">
        <v>2361</v>
      </c>
      <c r="B1237" s="174" t="s">
        <v>918</v>
      </c>
      <c r="C1237" s="24">
        <v>0.2468</v>
      </c>
      <c r="D1237" s="72"/>
    </row>
    <row r="1238" spans="1:4" ht="12.75">
      <c r="A1238" s="209" t="s">
        <v>2362</v>
      </c>
      <c r="B1238" s="174">
        <v>88</v>
      </c>
      <c r="C1238" s="24">
        <v>0.189</v>
      </c>
      <c r="D1238" s="72"/>
    </row>
    <row r="1239" spans="1:4" ht="12.75">
      <c r="A1239" s="209" t="s">
        <v>2363</v>
      </c>
      <c r="B1239" s="174" t="s">
        <v>919</v>
      </c>
      <c r="C1239" s="24">
        <v>0.0007</v>
      </c>
      <c r="D1239" s="72"/>
    </row>
    <row r="1240" spans="1:4" ht="12.75">
      <c r="A1240" s="209" t="s">
        <v>2364</v>
      </c>
      <c r="B1240" s="174" t="s">
        <v>920</v>
      </c>
      <c r="C1240" s="24">
        <v>0.4077</v>
      </c>
      <c r="D1240" s="72"/>
    </row>
    <row r="1241" spans="1:4" ht="12.75">
      <c r="A1241" s="209" t="s">
        <v>2365</v>
      </c>
      <c r="B1241" s="174">
        <v>112</v>
      </c>
      <c r="C1241" s="24">
        <v>0.27</v>
      </c>
      <c r="D1241" s="72">
        <v>13500</v>
      </c>
    </row>
    <row r="1242" spans="1:4" ht="12.75">
      <c r="A1242" s="209" t="s">
        <v>2366</v>
      </c>
      <c r="B1242" s="174">
        <v>127</v>
      </c>
      <c r="C1242" s="24">
        <v>0.1821</v>
      </c>
      <c r="D1242" s="72">
        <v>54775.68</v>
      </c>
    </row>
    <row r="1243" spans="1:4" ht="12.75">
      <c r="A1243" s="209" t="s">
        <v>2367</v>
      </c>
      <c r="B1243" s="174">
        <v>128</v>
      </c>
      <c r="C1243" s="24">
        <v>0.3345</v>
      </c>
      <c r="D1243" s="72">
        <v>112769.92</v>
      </c>
    </row>
    <row r="1244" spans="1:4" ht="12.75">
      <c r="A1244" s="209" t="s">
        <v>2368</v>
      </c>
      <c r="B1244" s="174" t="s">
        <v>270</v>
      </c>
      <c r="C1244" s="24">
        <v>0.1255</v>
      </c>
      <c r="D1244" s="72"/>
    </row>
    <row r="1245" spans="1:4" ht="12.75">
      <c r="A1245" s="209" t="s">
        <v>2369</v>
      </c>
      <c r="B1245" s="174" t="s">
        <v>271</v>
      </c>
      <c r="C1245" s="24">
        <v>0.0027</v>
      </c>
      <c r="D1245" s="72"/>
    </row>
    <row r="1246" spans="1:4" ht="12.75">
      <c r="A1246" s="209" t="s">
        <v>2370</v>
      </c>
      <c r="B1246" s="174" t="s">
        <v>272</v>
      </c>
      <c r="C1246" s="24">
        <v>0.1119</v>
      </c>
      <c r="D1246" s="72"/>
    </row>
    <row r="1247" spans="1:4" ht="12.75">
      <c r="A1247" s="209" t="s">
        <v>2371</v>
      </c>
      <c r="B1247" s="174">
        <v>141</v>
      </c>
      <c r="C1247" s="24">
        <v>1.5439</v>
      </c>
      <c r="D1247" s="72"/>
    </row>
    <row r="1248" spans="1:4" ht="12.75">
      <c r="A1248" s="209" t="s">
        <v>2372</v>
      </c>
      <c r="B1248" s="174" t="s">
        <v>233</v>
      </c>
      <c r="C1248" s="24">
        <v>0.6789</v>
      </c>
      <c r="D1248" s="72">
        <v>204213</v>
      </c>
    </row>
    <row r="1249" spans="1:4" ht="12.75">
      <c r="A1249" s="209" t="s">
        <v>2373</v>
      </c>
      <c r="B1249" s="174" t="s">
        <v>234</v>
      </c>
      <c r="C1249" s="24">
        <v>0.3749</v>
      </c>
      <c r="D1249" s="72">
        <v>112770</v>
      </c>
    </row>
    <row r="1250" spans="1:4" ht="12.75">
      <c r="A1250" s="209" t="s">
        <v>2374</v>
      </c>
      <c r="B1250" s="157" t="s">
        <v>1511</v>
      </c>
      <c r="C1250" s="24">
        <v>0.1233</v>
      </c>
      <c r="D1250" s="72"/>
    </row>
    <row r="1251" spans="1:4" ht="12.75">
      <c r="A1251" s="209" t="s">
        <v>2375</v>
      </c>
      <c r="B1251" s="157" t="s">
        <v>1512</v>
      </c>
      <c r="C1251" s="24">
        <v>0.0835</v>
      </c>
      <c r="D1251" s="72"/>
    </row>
    <row r="1252" spans="1:4" ht="12.75">
      <c r="A1252" s="209" t="s">
        <v>2376</v>
      </c>
      <c r="B1252" s="174">
        <v>146</v>
      </c>
      <c r="C1252" s="24">
        <v>0.0966</v>
      </c>
      <c r="D1252" s="72">
        <v>29057</v>
      </c>
    </row>
    <row r="1253" spans="1:4" ht="12.75">
      <c r="A1253" s="209" t="s">
        <v>2377</v>
      </c>
      <c r="B1253" s="174">
        <v>151</v>
      </c>
      <c r="C1253" s="24">
        <v>0.3055</v>
      </c>
      <c r="D1253" s="72">
        <v>91894</v>
      </c>
    </row>
    <row r="1254" spans="1:4" ht="12.75">
      <c r="A1254" s="209" t="s">
        <v>2378</v>
      </c>
      <c r="B1254" s="174">
        <v>159</v>
      </c>
      <c r="C1254" s="24">
        <v>0.2906</v>
      </c>
      <c r="D1254" s="72">
        <v>87412</v>
      </c>
    </row>
    <row r="1255" spans="1:4" ht="12.75">
      <c r="A1255" s="209" t="s">
        <v>2379</v>
      </c>
      <c r="B1255" s="174">
        <v>160</v>
      </c>
      <c r="C1255" s="24">
        <v>0.1718</v>
      </c>
      <c r="D1255" s="72">
        <v>51677</v>
      </c>
    </row>
    <row r="1256" spans="1:4" ht="13.5" thickBot="1">
      <c r="A1256" s="217" t="s">
        <v>2380</v>
      </c>
      <c r="B1256" s="175">
        <v>164</v>
      </c>
      <c r="C1256" s="35">
        <v>0.1514</v>
      </c>
      <c r="D1256" s="100">
        <v>45541</v>
      </c>
    </row>
    <row r="1257" spans="1:4" ht="16.5" thickBot="1">
      <c r="A1257" s="322" t="s">
        <v>235</v>
      </c>
      <c r="B1257" s="323"/>
      <c r="C1257" s="323"/>
      <c r="D1257" s="324"/>
    </row>
    <row r="1258" spans="1:4" ht="12.75">
      <c r="A1258" s="211" t="s">
        <v>2381</v>
      </c>
      <c r="B1258" s="168" t="s">
        <v>1377</v>
      </c>
      <c r="C1258" s="76">
        <v>0.0127</v>
      </c>
      <c r="D1258" s="77"/>
    </row>
    <row r="1259" spans="1:4" ht="12.75">
      <c r="A1259" s="218" t="s">
        <v>2382</v>
      </c>
      <c r="B1259" s="165" t="s">
        <v>1514</v>
      </c>
      <c r="C1259" s="54">
        <v>0.015</v>
      </c>
      <c r="D1259" s="164"/>
    </row>
    <row r="1260" spans="1:4" s="46" customFormat="1" ht="12.75">
      <c r="A1260" s="212" t="s">
        <v>2383</v>
      </c>
      <c r="B1260" s="158" t="s">
        <v>921</v>
      </c>
      <c r="C1260" s="52">
        <v>0.0152</v>
      </c>
      <c r="D1260" s="99"/>
    </row>
    <row r="1261" spans="1:4" s="46" customFormat="1" ht="12.75">
      <c r="A1261" s="212" t="s">
        <v>2384</v>
      </c>
      <c r="B1261" s="158" t="s">
        <v>922</v>
      </c>
      <c r="C1261" s="52">
        <v>0.0088</v>
      </c>
      <c r="D1261" s="99"/>
    </row>
    <row r="1262" spans="1:4" s="46" customFormat="1" ht="12.75">
      <c r="A1262" s="212" t="s">
        <v>2385</v>
      </c>
      <c r="B1262" s="158" t="s">
        <v>923</v>
      </c>
      <c r="C1262" s="52">
        <v>0.0292</v>
      </c>
      <c r="D1262" s="99"/>
    </row>
    <row r="1263" spans="1:4" ht="12.75">
      <c r="A1263" s="209" t="s">
        <v>2386</v>
      </c>
      <c r="B1263" s="174" t="s">
        <v>238</v>
      </c>
      <c r="C1263" s="24">
        <v>0.07</v>
      </c>
      <c r="D1263" s="72">
        <v>23074</v>
      </c>
    </row>
    <row r="1264" spans="1:4" ht="12.75">
      <c r="A1264" s="209" t="s">
        <v>2387</v>
      </c>
      <c r="B1264" s="157" t="s">
        <v>1513</v>
      </c>
      <c r="C1264" s="24">
        <v>0.0025</v>
      </c>
      <c r="D1264" s="72"/>
    </row>
    <row r="1265" spans="1:4" ht="12.75">
      <c r="A1265" s="209" t="s">
        <v>2388</v>
      </c>
      <c r="B1265" s="174" t="s">
        <v>924</v>
      </c>
      <c r="C1265" s="24">
        <v>0.0013</v>
      </c>
      <c r="D1265" s="72"/>
    </row>
    <row r="1266" spans="1:4" ht="12.75">
      <c r="A1266" s="209" t="s">
        <v>2389</v>
      </c>
      <c r="B1266" s="157" t="s">
        <v>1548</v>
      </c>
      <c r="C1266" s="24">
        <v>0.051</v>
      </c>
      <c r="D1266" s="72">
        <v>5100</v>
      </c>
    </row>
    <row r="1267" spans="1:4" ht="12.75">
      <c r="A1267" s="209" t="s">
        <v>2390</v>
      </c>
      <c r="B1267" s="157" t="s">
        <v>1560</v>
      </c>
      <c r="C1267" s="24">
        <v>0.0009</v>
      </c>
      <c r="D1267" s="72"/>
    </row>
    <row r="1268" spans="1:4" ht="12.75">
      <c r="A1268" s="209" t="s">
        <v>2391</v>
      </c>
      <c r="B1268" s="157" t="s">
        <v>1561</v>
      </c>
      <c r="C1268" s="24">
        <v>0.0071</v>
      </c>
      <c r="D1268" s="72"/>
    </row>
    <row r="1269" spans="1:4" ht="12.75">
      <c r="A1269" s="209" t="s">
        <v>2392</v>
      </c>
      <c r="B1269" s="157" t="s">
        <v>1562</v>
      </c>
      <c r="C1269" s="24">
        <v>0.0028</v>
      </c>
      <c r="D1269" s="72"/>
    </row>
    <row r="1270" spans="1:4" ht="12.75">
      <c r="A1270" s="209" t="s">
        <v>2393</v>
      </c>
      <c r="B1270" s="157" t="s">
        <v>1515</v>
      </c>
      <c r="C1270" s="24">
        <v>0.1618</v>
      </c>
      <c r="D1270" s="72"/>
    </row>
    <row r="1271" spans="1:4" ht="12.75">
      <c r="A1271" s="209" t="s">
        <v>2394</v>
      </c>
      <c r="B1271" s="174" t="s">
        <v>239</v>
      </c>
      <c r="C1271" s="24">
        <v>0.3043</v>
      </c>
      <c r="D1271" s="72">
        <v>30005</v>
      </c>
    </row>
    <row r="1272" spans="1:4" ht="12.75">
      <c r="A1272" s="209" t="s">
        <v>2395</v>
      </c>
      <c r="B1272" s="174" t="s">
        <v>925</v>
      </c>
      <c r="C1272" s="24">
        <v>0.0021</v>
      </c>
      <c r="D1272" s="72"/>
    </row>
    <row r="1273" spans="1:4" ht="12.75">
      <c r="A1273" s="209" t="s">
        <v>2396</v>
      </c>
      <c r="B1273" s="174" t="s">
        <v>240</v>
      </c>
      <c r="C1273" s="24">
        <v>0.3042</v>
      </c>
      <c r="D1273" s="72">
        <v>29995</v>
      </c>
    </row>
    <row r="1274" spans="1:4" ht="12.75">
      <c r="A1274" s="209" t="s">
        <v>2397</v>
      </c>
      <c r="B1274" s="174" t="s">
        <v>926</v>
      </c>
      <c r="C1274" s="24">
        <v>0.0021</v>
      </c>
      <c r="D1274" s="72"/>
    </row>
    <row r="1275" spans="1:4" ht="12.75">
      <c r="A1275" s="209" t="s">
        <v>2398</v>
      </c>
      <c r="B1275" s="174" t="s">
        <v>927</v>
      </c>
      <c r="C1275" s="24">
        <v>0.0167</v>
      </c>
      <c r="D1275" s="72"/>
    </row>
    <row r="1276" spans="1:4" ht="12.75">
      <c r="A1276" s="209" t="s">
        <v>2399</v>
      </c>
      <c r="B1276" s="174" t="s">
        <v>1249</v>
      </c>
      <c r="C1276" s="24">
        <v>0.231</v>
      </c>
      <c r="D1276" s="72"/>
    </row>
    <row r="1277" spans="1:4" ht="12.75">
      <c r="A1277" s="209" t="s">
        <v>2400</v>
      </c>
      <c r="B1277" s="174" t="s">
        <v>928</v>
      </c>
      <c r="C1277" s="24">
        <v>0.0024</v>
      </c>
      <c r="D1277" s="72"/>
    </row>
    <row r="1278" spans="1:4" ht="12.75">
      <c r="A1278" s="209" t="s">
        <v>2401</v>
      </c>
      <c r="B1278" s="174" t="s">
        <v>264</v>
      </c>
      <c r="C1278" s="24">
        <v>0.0019</v>
      </c>
      <c r="D1278" s="72"/>
    </row>
    <row r="1279" spans="1:4" ht="12.75">
      <c r="A1279" s="209" t="s">
        <v>2402</v>
      </c>
      <c r="B1279" s="174" t="s">
        <v>267</v>
      </c>
      <c r="C1279" s="24">
        <v>0.0063</v>
      </c>
      <c r="D1279" s="72"/>
    </row>
    <row r="1280" spans="1:4" ht="12.75">
      <c r="A1280" s="209" t="s">
        <v>2403</v>
      </c>
      <c r="B1280" s="174" t="s">
        <v>1370</v>
      </c>
      <c r="C1280" s="24">
        <v>0.0163</v>
      </c>
      <c r="D1280" s="72"/>
    </row>
    <row r="1281" spans="1:4" ht="12.75">
      <c r="A1281" s="209" t="s">
        <v>2404</v>
      </c>
      <c r="B1281" s="174" t="s">
        <v>1250</v>
      </c>
      <c r="C1281" s="24">
        <v>0.0309</v>
      </c>
      <c r="D1281" s="72"/>
    </row>
    <row r="1282" spans="1:4" ht="12.75">
      <c r="A1282" s="209" t="s">
        <v>2405</v>
      </c>
      <c r="B1282" s="174" t="s">
        <v>929</v>
      </c>
      <c r="C1282" s="24">
        <v>0.0075</v>
      </c>
      <c r="D1282" s="72"/>
    </row>
    <row r="1283" spans="1:4" ht="12.75">
      <c r="A1283" s="209" t="s">
        <v>2406</v>
      </c>
      <c r="B1283" s="174" t="s">
        <v>930</v>
      </c>
      <c r="C1283" s="24">
        <v>0.0119</v>
      </c>
      <c r="D1283" s="72"/>
    </row>
    <row r="1284" spans="1:4" ht="12.75">
      <c r="A1284" s="209" t="s">
        <v>2407</v>
      </c>
      <c r="B1284" s="174">
        <v>171</v>
      </c>
      <c r="C1284" s="24">
        <v>0.048</v>
      </c>
      <c r="D1284" s="72"/>
    </row>
    <row r="1285" spans="1:4" ht="13.5" thickBot="1">
      <c r="A1285" s="217" t="s">
        <v>2408</v>
      </c>
      <c r="B1285" s="175">
        <v>174</v>
      </c>
      <c r="C1285" s="35">
        <v>0.1606</v>
      </c>
      <c r="D1285" s="100"/>
    </row>
    <row r="1286" spans="1:4" ht="16.5" thickBot="1">
      <c r="A1286" s="316" t="s">
        <v>77</v>
      </c>
      <c r="B1286" s="317"/>
      <c r="C1286" s="317"/>
      <c r="D1286" s="318"/>
    </row>
    <row r="1287" spans="1:4" ht="12.75">
      <c r="A1287" s="211" t="s">
        <v>2409</v>
      </c>
      <c r="B1287" s="168" t="s">
        <v>931</v>
      </c>
      <c r="C1287" s="76">
        <v>0.011</v>
      </c>
      <c r="D1287" s="77"/>
    </row>
    <row r="1288" spans="1:4" ht="12.75">
      <c r="A1288" s="209" t="s">
        <v>2410</v>
      </c>
      <c r="B1288" s="174" t="s">
        <v>1251</v>
      </c>
      <c r="C1288" s="24">
        <v>0.0131</v>
      </c>
      <c r="D1288" s="72"/>
    </row>
    <row r="1289" spans="1:4" ht="12.75">
      <c r="A1289" s="209" t="s">
        <v>2411</v>
      </c>
      <c r="B1289" s="174" t="s">
        <v>1252</v>
      </c>
      <c r="C1289" s="24">
        <v>0.0082</v>
      </c>
      <c r="D1289" s="72"/>
    </row>
    <row r="1290" spans="1:4" ht="12.75">
      <c r="A1290" s="209" t="s">
        <v>2412</v>
      </c>
      <c r="B1290" s="174" t="s">
        <v>1253</v>
      </c>
      <c r="C1290" s="24">
        <v>0.0669</v>
      </c>
      <c r="D1290" s="72"/>
    </row>
    <row r="1291" spans="1:4" ht="12.75">
      <c r="A1291" s="209" t="s">
        <v>2413</v>
      </c>
      <c r="B1291" s="174" t="s">
        <v>1254</v>
      </c>
      <c r="C1291" s="24">
        <v>0.0099</v>
      </c>
      <c r="D1291" s="72"/>
    </row>
    <row r="1292" spans="1:4" ht="12.75">
      <c r="A1292" s="209" t="s">
        <v>2414</v>
      </c>
      <c r="B1292" s="174" t="s">
        <v>1255</v>
      </c>
      <c r="C1292" s="24">
        <v>0.0155</v>
      </c>
      <c r="D1292" s="72"/>
    </row>
    <row r="1293" spans="1:4" ht="12.75">
      <c r="A1293" s="209" t="s">
        <v>2415</v>
      </c>
      <c r="B1293" s="174" t="s">
        <v>1256</v>
      </c>
      <c r="C1293" s="24">
        <v>0.019</v>
      </c>
      <c r="D1293" s="72"/>
    </row>
    <row r="1294" spans="1:4" ht="12.75">
      <c r="A1294" s="209" t="s">
        <v>2416</v>
      </c>
      <c r="B1294" s="174" t="s">
        <v>1257</v>
      </c>
      <c r="C1294" s="24">
        <v>0.07</v>
      </c>
      <c r="D1294" s="72"/>
    </row>
    <row r="1295" spans="1:4" ht="12.75">
      <c r="A1295" s="209" t="s">
        <v>2417</v>
      </c>
      <c r="B1295" s="174" t="s">
        <v>1376</v>
      </c>
      <c r="C1295" s="24">
        <v>0.0032</v>
      </c>
      <c r="D1295" s="72"/>
    </row>
    <row r="1296" spans="1:4" ht="12.75">
      <c r="A1296" s="212" t="s">
        <v>2418</v>
      </c>
      <c r="B1296" s="158" t="s">
        <v>937</v>
      </c>
      <c r="C1296" s="52">
        <v>0.09</v>
      </c>
      <c r="D1296" s="72"/>
    </row>
    <row r="1297" spans="1:4" ht="12.75">
      <c r="A1297" s="212" t="s">
        <v>2419</v>
      </c>
      <c r="B1297" s="158" t="s">
        <v>1371</v>
      </c>
      <c r="C1297" s="52">
        <v>0.0033</v>
      </c>
      <c r="D1297" s="72"/>
    </row>
    <row r="1298" spans="1:4" ht="12.75">
      <c r="A1298" s="212" t="s">
        <v>2420</v>
      </c>
      <c r="B1298" s="158" t="s">
        <v>938</v>
      </c>
      <c r="C1298" s="52">
        <v>0.0071</v>
      </c>
      <c r="D1298" s="72"/>
    </row>
    <row r="1299" spans="1:4" ht="12.75">
      <c r="A1299" s="212" t="s">
        <v>2421</v>
      </c>
      <c r="B1299" s="158" t="s">
        <v>1258</v>
      </c>
      <c r="C1299" s="52">
        <v>0.0128</v>
      </c>
      <c r="D1299" s="72"/>
    </row>
    <row r="1300" spans="1:4" ht="12.75">
      <c r="A1300" s="212" t="s">
        <v>2422</v>
      </c>
      <c r="B1300" s="158">
        <v>278</v>
      </c>
      <c r="C1300" s="52">
        <v>0.0724</v>
      </c>
      <c r="D1300" s="72"/>
    </row>
    <row r="1301" spans="1:4" ht="12.75">
      <c r="A1301" s="209" t="s">
        <v>2423</v>
      </c>
      <c r="B1301" s="174">
        <v>309</v>
      </c>
      <c r="C1301" s="24">
        <v>0.015</v>
      </c>
      <c r="D1301" s="72"/>
    </row>
    <row r="1302" spans="1:4" ht="12.75">
      <c r="A1302" s="209" t="s">
        <v>2424</v>
      </c>
      <c r="B1302" s="174">
        <v>352</v>
      </c>
      <c r="C1302" s="24">
        <v>0.06</v>
      </c>
      <c r="D1302" s="72"/>
    </row>
    <row r="1303" spans="1:4" ht="12.75">
      <c r="A1303" s="209" t="s">
        <v>2425</v>
      </c>
      <c r="B1303" s="174" t="s">
        <v>1260</v>
      </c>
      <c r="C1303" s="24">
        <v>0.01</v>
      </c>
      <c r="D1303" s="72"/>
    </row>
    <row r="1304" spans="1:4" ht="12.75">
      <c r="A1304" s="209" t="s">
        <v>2426</v>
      </c>
      <c r="B1304" s="174" t="s">
        <v>1261</v>
      </c>
      <c r="C1304" s="24">
        <v>0.01</v>
      </c>
      <c r="D1304" s="72"/>
    </row>
    <row r="1305" spans="1:4" ht="12.75">
      <c r="A1305" s="212" t="s">
        <v>2427</v>
      </c>
      <c r="B1305" s="158" t="s">
        <v>939</v>
      </c>
      <c r="C1305" s="52">
        <v>0.0385</v>
      </c>
      <c r="D1305" s="72"/>
    </row>
    <row r="1306" spans="1:4" ht="12.75">
      <c r="A1306" s="212" t="s">
        <v>2428</v>
      </c>
      <c r="B1306" s="158" t="s">
        <v>940</v>
      </c>
      <c r="C1306" s="52">
        <v>0.1353</v>
      </c>
      <c r="D1306" s="72"/>
    </row>
    <row r="1307" spans="1:4" ht="12.75">
      <c r="A1307" s="209" t="s">
        <v>2429</v>
      </c>
      <c r="B1307" s="174" t="s">
        <v>1262</v>
      </c>
      <c r="C1307" s="24">
        <v>0.03</v>
      </c>
      <c r="D1307" s="72"/>
    </row>
    <row r="1308" spans="1:4" ht="12.75">
      <c r="A1308" s="209" t="s">
        <v>2430</v>
      </c>
      <c r="B1308" s="174">
        <v>387</v>
      </c>
      <c r="C1308" s="24">
        <v>0.01</v>
      </c>
      <c r="D1308" s="72"/>
    </row>
    <row r="1309" spans="1:4" ht="12.75">
      <c r="A1309" s="209" t="s">
        <v>2431</v>
      </c>
      <c r="B1309" s="174">
        <v>388</v>
      </c>
      <c r="C1309" s="24">
        <v>0.01</v>
      </c>
      <c r="D1309" s="72"/>
    </row>
    <row r="1310" spans="1:4" ht="12.75">
      <c r="A1310" s="212" t="s">
        <v>2432</v>
      </c>
      <c r="B1310" s="158" t="s">
        <v>941</v>
      </c>
      <c r="C1310" s="52">
        <v>0.0057</v>
      </c>
      <c r="D1310" s="72"/>
    </row>
    <row r="1311" spans="1:4" ht="12.75">
      <c r="A1311" s="209" t="s">
        <v>2433</v>
      </c>
      <c r="B1311" s="174" t="s">
        <v>1263</v>
      </c>
      <c r="C1311" s="24">
        <v>0.02</v>
      </c>
      <c r="D1311" s="72"/>
    </row>
    <row r="1312" spans="1:4" ht="12.75">
      <c r="A1312" s="212" t="s">
        <v>2434</v>
      </c>
      <c r="B1312" s="158" t="s">
        <v>942</v>
      </c>
      <c r="C1312" s="52">
        <v>0.0057</v>
      </c>
      <c r="D1312" s="72"/>
    </row>
    <row r="1313" spans="1:4" ht="12.75">
      <c r="A1313" s="212" t="s">
        <v>2435</v>
      </c>
      <c r="B1313" s="158" t="s">
        <v>943</v>
      </c>
      <c r="C1313" s="52">
        <v>0.064</v>
      </c>
      <c r="D1313" s="72"/>
    </row>
    <row r="1314" spans="1:4" ht="12.75">
      <c r="A1314" s="212" t="s">
        <v>2436</v>
      </c>
      <c r="B1314" s="158" t="s">
        <v>944</v>
      </c>
      <c r="C1314" s="52">
        <v>0.0289</v>
      </c>
      <c r="D1314" s="72"/>
    </row>
    <row r="1315" spans="1:4" ht="12.75">
      <c r="A1315" s="212" t="s">
        <v>2437</v>
      </c>
      <c r="B1315" s="158" t="s">
        <v>1369</v>
      </c>
      <c r="C1315" s="52">
        <v>0.6419</v>
      </c>
      <c r="D1315" s="72"/>
    </row>
    <row r="1316" spans="1:4" ht="12.75">
      <c r="A1316" s="212" t="s">
        <v>2438</v>
      </c>
      <c r="B1316" s="158" t="s">
        <v>945</v>
      </c>
      <c r="C1316" s="52">
        <v>0.0585</v>
      </c>
      <c r="D1316" s="72"/>
    </row>
    <row r="1317" spans="1:4" ht="12.75">
      <c r="A1317" s="212" t="s">
        <v>2439</v>
      </c>
      <c r="B1317" s="158" t="s">
        <v>946</v>
      </c>
      <c r="C1317" s="52">
        <v>0.0878</v>
      </c>
      <c r="D1317" s="72"/>
    </row>
    <row r="1318" spans="1:4" ht="12.75">
      <c r="A1318" s="212" t="s">
        <v>2440</v>
      </c>
      <c r="B1318" s="158" t="s">
        <v>947</v>
      </c>
      <c r="C1318" s="52">
        <v>0.0038</v>
      </c>
      <c r="D1318" s="72"/>
    </row>
    <row r="1319" spans="1:4" ht="12.75">
      <c r="A1319" s="212" t="s">
        <v>2441</v>
      </c>
      <c r="B1319" s="158" t="s">
        <v>948</v>
      </c>
      <c r="C1319" s="52">
        <v>0.0079</v>
      </c>
      <c r="D1319" s="72"/>
    </row>
    <row r="1320" spans="1:4" ht="12.75">
      <c r="A1320" s="209" t="s">
        <v>2442</v>
      </c>
      <c r="B1320" s="174" t="s">
        <v>1264</v>
      </c>
      <c r="C1320" s="24">
        <v>0.0012</v>
      </c>
      <c r="D1320" s="72"/>
    </row>
    <row r="1321" spans="1:4" ht="12.75">
      <c r="A1321" s="209" t="s">
        <v>2443</v>
      </c>
      <c r="B1321" s="174" t="s">
        <v>1265</v>
      </c>
      <c r="C1321" s="24">
        <v>0.005</v>
      </c>
      <c r="D1321" s="72"/>
    </row>
    <row r="1322" spans="1:4" ht="12.75">
      <c r="A1322" s="209" t="s">
        <v>2444</v>
      </c>
      <c r="B1322" s="174" t="s">
        <v>1266</v>
      </c>
      <c r="C1322" s="24">
        <v>0.01</v>
      </c>
      <c r="D1322" s="72"/>
    </row>
    <row r="1323" spans="1:4" ht="12.75">
      <c r="A1323" s="209" t="s">
        <v>2445</v>
      </c>
      <c r="B1323" s="174" t="s">
        <v>1267</v>
      </c>
      <c r="C1323" s="24">
        <v>0.0349</v>
      </c>
      <c r="D1323" s="72"/>
    </row>
    <row r="1324" spans="1:4" ht="12.75">
      <c r="A1324" s="212" t="s">
        <v>2446</v>
      </c>
      <c r="B1324" s="158" t="s">
        <v>949</v>
      </c>
      <c r="C1324" s="52">
        <v>0.0012</v>
      </c>
      <c r="D1324" s="72"/>
    </row>
    <row r="1325" spans="1:4" ht="12.75">
      <c r="A1325" s="212" t="s">
        <v>2447</v>
      </c>
      <c r="B1325" s="158" t="s">
        <v>932</v>
      </c>
      <c r="C1325" s="52">
        <v>0.005</v>
      </c>
      <c r="D1325" s="72"/>
    </row>
    <row r="1326" spans="1:4" ht="12.75">
      <c r="A1326" s="212" t="s">
        <v>2448</v>
      </c>
      <c r="B1326" s="158" t="s">
        <v>950</v>
      </c>
      <c r="C1326" s="52">
        <v>0.0155</v>
      </c>
      <c r="D1326" s="72"/>
    </row>
    <row r="1327" spans="1:4" ht="12.75">
      <c r="A1327" s="209" t="s">
        <v>2449</v>
      </c>
      <c r="B1327" s="174" t="s">
        <v>1268</v>
      </c>
      <c r="C1327" s="24">
        <v>0.0171</v>
      </c>
      <c r="D1327" s="72"/>
    </row>
    <row r="1328" spans="1:4" ht="12.75">
      <c r="A1328" s="209" t="s">
        <v>2450</v>
      </c>
      <c r="B1328" s="174" t="s">
        <v>1269</v>
      </c>
      <c r="C1328" s="24">
        <v>0.0135</v>
      </c>
      <c r="D1328" s="72"/>
    </row>
    <row r="1329" spans="1:4" ht="12.75">
      <c r="A1329" s="209" t="s">
        <v>2451</v>
      </c>
      <c r="B1329" s="174" t="s">
        <v>1270</v>
      </c>
      <c r="C1329" s="24">
        <v>0.0813</v>
      </c>
      <c r="D1329" s="72"/>
    </row>
    <row r="1330" spans="1:4" ht="12.75">
      <c r="A1330" s="209" t="s">
        <v>2452</v>
      </c>
      <c r="B1330" s="174" t="s">
        <v>1272</v>
      </c>
      <c r="C1330" s="24">
        <v>0.0603</v>
      </c>
      <c r="D1330" s="72"/>
    </row>
    <row r="1331" spans="1:4" ht="12.75">
      <c r="A1331" s="209" t="s">
        <v>2453</v>
      </c>
      <c r="B1331" s="174" t="s">
        <v>243</v>
      </c>
      <c r="C1331" s="24">
        <v>0.1977</v>
      </c>
      <c r="D1331" s="72">
        <v>33000</v>
      </c>
    </row>
    <row r="1332" spans="1:4" ht="12.75">
      <c r="A1332" s="209" t="s">
        <v>2454</v>
      </c>
      <c r="B1332" s="174" t="s">
        <v>951</v>
      </c>
      <c r="C1332" s="24">
        <v>0.1041</v>
      </c>
      <c r="D1332" s="72"/>
    </row>
    <row r="1333" spans="1:4" ht="12.75">
      <c r="A1333" s="209" t="s">
        <v>2455</v>
      </c>
      <c r="B1333" s="174" t="s">
        <v>952</v>
      </c>
      <c r="C1333" s="24">
        <v>0.018</v>
      </c>
      <c r="D1333" s="72"/>
    </row>
    <row r="1334" spans="1:4" ht="12.75">
      <c r="A1334" s="209" t="s">
        <v>2456</v>
      </c>
      <c r="B1334" s="174" t="s">
        <v>1273</v>
      </c>
      <c r="C1334" s="24">
        <v>0.0046</v>
      </c>
      <c r="D1334" s="72"/>
    </row>
    <row r="1335" spans="1:4" ht="12.75">
      <c r="A1335" s="209" t="s">
        <v>2457</v>
      </c>
      <c r="B1335" s="174" t="s">
        <v>1274</v>
      </c>
      <c r="C1335" s="24">
        <v>0.0104</v>
      </c>
      <c r="D1335" s="72"/>
    </row>
    <row r="1336" spans="1:4" ht="12.75">
      <c r="A1336" s="209" t="s">
        <v>2458</v>
      </c>
      <c r="B1336" s="174" t="s">
        <v>953</v>
      </c>
      <c r="C1336" s="24">
        <v>0.1864</v>
      </c>
      <c r="D1336" s="72"/>
    </row>
    <row r="1337" spans="1:4" ht="12.75">
      <c r="A1337" s="209" t="s">
        <v>2459</v>
      </c>
      <c r="B1337" s="157" t="s">
        <v>1526</v>
      </c>
      <c r="C1337" s="24">
        <v>0.022</v>
      </c>
      <c r="D1337" s="72"/>
    </row>
    <row r="1338" spans="1:4" ht="12.75">
      <c r="A1338" s="209" t="s">
        <v>2460</v>
      </c>
      <c r="B1338" s="174" t="s">
        <v>1275</v>
      </c>
      <c r="C1338" s="24">
        <v>0.0059</v>
      </c>
      <c r="D1338" s="72"/>
    </row>
    <row r="1339" spans="1:4" ht="12.75">
      <c r="A1339" s="209" t="s">
        <v>2461</v>
      </c>
      <c r="B1339" s="174" t="s">
        <v>1276</v>
      </c>
      <c r="C1339" s="24">
        <v>0.0048</v>
      </c>
      <c r="D1339" s="72"/>
    </row>
    <row r="1340" spans="1:4" ht="12.75">
      <c r="A1340" s="209" t="s">
        <v>2462</v>
      </c>
      <c r="B1340" s="174" t="s">
        <v>954</v>
      </c>
      <c r="C1340" s="24">
        <v>0.0247</v>
      </c>
      <c r="D1340" s="72"/>
    </row>
    <row r="1341" spans="1:4" ht="12.75">
      <c r="A1341" s="209" t="s">
        <v>2463</v>
      </c>
      <c r="B1341" s="174" t="s">
        <v>955</v>
      </c>
      <c r="C1341" s="24">
        <v>0.0171</v>
      </c>
      <c r="D1341" s="72"/>
    </row>
    <row r="1342" spans="1:4" ht="12.75">
      <c r="A1342" s="209" t="s">
        <v>2464</v>
      </c>
      <c r="B1342" s="174" t="s">
        <v>956</v>
      </c>
      <c r="C1342" s="24">
        <v>0.0082</v>
      </c>
      <c r="D1342" s="72"/>
    </row>
    <row r="1343" spans="1:4" ht="12.75">
      <c r="A1343" s="209" t="s">
        <v>2465</v>
      </c>
      <c r="B1343" s="174" t="s">
        <v>957</v>
      </c>
      <c r="C1343" s="24">
        <v>0.0387</v>
      </c>
      <c r="D1343" s="72"/>
    </row>
    <row r="1344" spans="1:4" ht="12.75">
      <c r="A1344" s="209" t="s">
        <v>2466</v>
      </c>
      <c r="B1344" s="174" t="s">
        <v>958</v>
      </c>
      <c r="C1344" s="24">
        <v>0.0025</v>
      </c>
      <c r="D1344" s="72"/>
    </row>
    <row r="1345" spans="1:4" ht="12.75">
      <c r="A1345" s="209" t="s">
        <v>2467</v>
      </c>
      <c r="B1345" s="157" t="s">
        <v>1524</v>
      </c>
      <c r="C1345" s="24">
        <v>0.4117</v>
      </c>
      <c r="D1345" s="72"/>
    </row>
    <row r="1346" spans="1:4" ht="12.75">
      <c r="A1346" s="209" t="s">
        <v>2468</v>
      </c>
      <c r="B1346" s="174" t="s">
        <v>959</v>
      </c>
      <c r="C1346" s="24">
        <v>0.0011</v>
      </c>
      <c r="D1346" s="72"/>
    </row>
    <row r="1347" spans="1:4" ht="12.75">
      <c r="A1347" s="209" t="s">
        <v>2469</v>
      </c>
      <c r="B1347" s="174" t="s">
        <v>960</v>
      </c>
      <c r="C1347" s="24">
        <v>0.4106</v>
      </c>
      <c r="D1347" s="72"/>
    </row>
    <row r="1348" spans="1:4" ht="12.75">
      <c r="A1348" s="209" t="s">
        <v>2470</v>
      </c>
      <c r="B1348" s="174" t="s">
        <v>1277</v>
      </c>
      <c r="C1348" s="24">
        <v>0.0047</v>
      </c>
      <c r="D1348" s="72"/>
    </row>
    <row r="1349" spans="1:4" ht="12.75">
      <c r="A1349" s="209" t="s">
        <v>2471</v>
      </c>
      <c r="B1349" s="174" t="s">
        <v>961</v>
      </c>
      <c r="C1349" s="24">
        <v>0.0119</v>
      </c>
      <c r="D1349" s="72"/>
    </row>
    <row r="1350" spans="1:4" ht="12.75">
      <c r="A1350" s="209" t="s">
        <v>2472</v>
      </c>
      <c r="B1350" s="157" t="s">
        <v>1520</v>
      </c>
      <c r="C1350" s="24">
        <v>0.0053</v>
      </c>
      <c r="D1350" s="72"/>
    </row>
    <row r="1351" spans="1:4" ht="12.75">
      <c r="A1351" s="209" t="s">
        <v>2473</v>
      </c>
      <c r="B1351" s="157" t="s">
        <v>1525</v>
      </c>
      <c r="C1351" s="24">
        <v>0.0153</v>
      </c>
      <c r="D1351" s="72"/>
    </row>
    <row r="1352" spans="1:4" ht="12.75">
      <c r="A1352" s="209" t="s">
        <v>2474</v>
      </c>
      <c r="B1352" s="174" t="s">
        <v>112</v>
      </c>
      <c r="C1352" s="24">
        <v>0.0119</v>
      </c>
      <c r="D1352" s="72"/>
    </row>
    <row r="1353" spans="1:4" ht="12.75">
      <c r="A1353" s="209" t="s">
        <v>2475</v>
      </c>
      <c r="B1353" s="174" t="s">
        <v>13</v>
      </c>
      <c r="C1353" s="24">
        <v>0.0055</v>
      </c>
      <c r="D1353" s="72"/>
    </row>
    <row r="1354" spans="1:4" ht="12.75">
      <c r="A1354" s="209" t="s">
        <v>2476</v>
      </c>
      <c r="B1354" s="174" t="s">
        <v>962</v>
      </c>
      <c r="C1354" s="24">
        <v>0.0199</v>
      </c>
      <c r="D1354" s="72"/>
    </row>
    <row r="1355" spans="1:4" ht="12.75">
      <c r="A1355" s="209" t="s">
        <v>2477</v>
      </c>
      <c r="B1355" s="174" t="s">
        <v>963</v>
      </c>
      <c r="C1355" s="24">
        <v>0.014</v>
      </c>
      <c r="D1355" s="72">
        <v>11200</v>
      </c>
    </row>
    <row r="1356" spans="1:4" ht="12.75">
      <c r="A1356" s="209" t="s">
        <v>2478</v>
      </c>
      <c r="B1356" s="174" t="s">
        <v>964</v>
      </c>
      <c r="C1356" s="24">
        <v>0.0017</v>
      </c>
      <c r="D1356" s="72"/>
    </row>
    <row r="1357" spans="1:4" ht="12.75">
      <c r="A1357" s="209" t="s">
        <v>2479</v>
      </c>
      <c r="B1357" s="174" t="s">
        <v>965</v>
      </c>
      <c r="C1357" s="24">
        <v>0.0114</v>
      </c>
      <c r="D1357" s="72">
        <v>10480</v>
      </c>
    </row>
    <row r="1358" spans="1:4" ht="12.75">
      <c r="A1358" s="209" t="s">
        <v>2480</v>
      </c>
      <c r="B1358" s="174" t="s">
        <v>966</v>
      </c>
      <c r="C1358" s="24">
        <v>0.0347</v>
      </c>
      <c r="D1358" s="72"/>
    </row>
    <row r="1359" spans="1:4" ht="12.75">
      <c r="A1359" s="209" t="s">
        <v>2481</v>
      </c>
      <c r="B1359" s="157" t="s">
        <v>1521</v>
      </c>
      <c r="C1359" s="24">
        <v>0.07</v>
      </c>
      <c r="D1359" s="72"/>
    </row>
    <row r="1360" spans="1:4" ht="12.75">
      <c r="A1360" s="209" t="s">
        <v>2482</v>
      </c>
      <c r="B1360" s="174" t="s">
        <v>1388</v>
      </c>
      <c r="C1360" s="24">
        <v>0.0154</v>
      </c>
      <c r="D1360" s="72"/>
    </row>
    <row r="1361" spans="1:4" ht="12.75">
      <c r="A1361" s="209" t="s">
        <v>2483</v>
      </c>
      <c r="B1361" s="174" t="s">
        <v>1389</v>
      </c>
      <c r="C1361" s="24">
        <v>0.0324</v>
      </c>
      <c r="D1361" s="72"/>
    </row>
    <row r="1362" spans="1:4" ht="12.75">
      <c r="A1362" s="209" t="s">
        <v>2484</v>
      </c>
      <c r="B1362" s="174" t="s">
        <v>242</v>
      </c>
      <c r="C1362" s="24">
        <v>0.1826</v>
      </c>
      <c r="D1362" s="72">
        <v>146080</v>
      </c>
    </row>
    <row r="1363" spans="1:4" ht="12.75">
      <c r="A1363" s="209" t="s">
        <v>2485</v>
      </c>
      <c r="B1363" s="157" t="s">
        <v>1518</v>
      </c>
      <c r="C1363" s="24">
        <v>0.0472</v>
      </c>
      <c r="D1363" s="72"/>
    </row>
    <row r="1364" spans="1:4" ht="12.75">
      <c r="A1364" s="209" t="s">
        <v>2486</v>
      </c>
      <c r="B1364" s="157" t="s">
        <v>1519</v>
      </c>
      <c r="C1364" s="24">
        <v>0.0105</v>
      </c>
      <c r="D1364" s="72"/>
    </row>
    <row r="1365" spans="1:4" ht="12.75">
      <c r="A1365" s="209" t="s">
        <v>2487</v>
      </c>
      <c r="B1365" s="174" t="s">
        <v>967</v>
      </c>
      <c r="C1365" s="24">
        <v>0.0231</v>
      </c>
      <c r="D1365" s="72"/>
    </row>
    <row r="1366" spans="1:4" ht="12.75">
      <c r="A1366" s="209" t="s">
        <v>2488</v>
      </c>
      <c r="B1366" s="174" t="s">
        <v>968</v>
      </c>
      <c r="C1366" s="24">
        <v>0.0077</v>
      </c>
      <c r="D1366" s="72"/>
    </row>
    <row r="1367" spans="1:4" ht="12.75">
      <c r="A1367" s="209" t="s">
        <v>2489</v>
      </c>
      <c r="B1367" s="174" t="s">
        <v>969</v>
      </c>
      <c r="C1367" s="24">
        <v>0.0084</v>
      </c>
      <c r="D1367" s="72"/>
    </row>
    <row r="1368" spans="1:4" ht="12.75">
      <c r="A1368" s="209" t="s">
        <v>2490</v>
      </c>
      <c r="B1368" s="174" t="s">
        <v>970</v>
      </c>
      <c r="C1368" s="24">
        <v>0.0023</v>
      </c>
      <c r="D1368" s="72"/>
    </row>
    <row r="1369" spans="1:4" ht="12.75">
      <c r="A1369" s="209" t="s">
        <v>2491</v>
      </c>
      <c r="B1369" s="174" t="s">
        <v>971</v>
      </c>
      <c r="C1369" s="24">
        <v>0.09</v>
      </c>
      <c r="D1369" s="72"/>
    </row>
    <row r="1370" spans="1:4" ht="12.75">
      <c r="A1370" s="209" t="s">
        <v>2492</v>
      </c>
      <c r="B1370" s="157" t="s">
        <v>1517</v>
      </c>
      <c r="C1370" s="24">
        <v>0.0501</v>
      </c>
      <c r="D1370" s="72"/>
    </row>
    <row r="1371" spans="1:4" ht="12.75">
      <c r="A1371" s="209" t="s">
        <v>2493</v>
      </c>
      <c r="B1371" s="174" t="s">
        <v>972</v>
      </c>
      <c r="C1371" s="24">
        <v>0.0136</v>
      </c>
      <c r="D1371" s="72"/>
    </row>
    <row r="1372" spans="1:4" ht="12.75">
      <c r="A1372" s="209" t="s">
        <v>2494</v>
      </c>
      <c r="B1372" s="174" t="s">
        <v>973</v>
      </c>
      <c r="C1372" s="24">
        <v>0.0012</v>
      </c>
      <c r="D1372" s="72"/>
    </row>
    <row r="1373" spans="1:4" ht="12.75">
      <c r="A1373" s="209" t="s">
        <v>2495</v>
      </c>
      <c r="B1373" s="174" t="s">
        <v>974</v>
      </c>
      <c r="C1373" s="24">
        <v>0.0105</v>
      </c>
      <c r="D1373" s="72"/>
    </row>
    <row r="1374" spans="1:4" ht="12.75">
      <c r="A1374" s="209" t="s">
        <v>2496</v>
      </c>
      <c r="B1374" s="174" t="s">
        <v>975</v>
      </c>
      <c r="C1374" s="24">
        <v>0.0221</v>
      </c>
      <c r="D1374" s="72"/>
    </row>
    <row r="1375" spans="1:4" ht="13.5" customHeight="1">
      <c r="A1375" s="209" t="s">
        <v>2497</v>
      </c>
      <c r="B1375" s="174" t="s">
        <v>315</v>
      </c>
      <c r="C1375" s="24">
        <v>0.0086</v>
      </c>
      <c r="D1375" s="72"/>
    </row>
    <row r="1376" spans="1:4" ht="12.75">
      <c r="A1376" s="209" t="s">
        <v>2498</v>
      </c>
      <c r="B1376" s="174" t="s">
        <v>314</v>
      </c>
      <c r="C1376" s="24">
        <v>0.0013</v>
      </c>
      <c r="D1376" s="72"/>
    </row>
    <row r="1377" spans="1:4" ht="12.75">
      <c r="A1377" s="209" t="s">
        <v>2499</v>
      </c>
      <c r="B1377" s="174" t="s">
        <v>976</v>
      </c>
      <c r="C1377" s="24">
        <v>0.0448</v>
      </c>
      <c r="D1377" s="72"/>
    </row>
    <row r="1378" spans="1:4" ht="12.75">
      <c r="A1378" s="209" t="s">
        <v>2500</v>
      </c>
      <c r="B1378" s="174" t="s">
        <v>81</v>
      </c>
      <c r="C1378" s="24">
        <v>0.0667</v>
      </c>
      <c r="D1378" s="72"/>
    </row>
    <row r="1379" spans="1:4" ht="12" customHeight="1">
      <c r="A1379" s="209" t="s">
        <v>2501</v>
      </c>
      <c r="B1379" s="174" t="s">
        <v>977</v>
      </c>
      <c r="C1379" s="24">
        <v>0.0441</v>
      </c>
      <c r="D1379" s="72"/>
    </row>
    <row r="1380" spans="1:4" ht="12.75">
      <c r="A1380" s="209" t="s">
        <v>2502</v>
      </c>
      <c r="B1380" s="174" t="s">
        <v>978</v>
      </c>
      <c r="C1380" s="24">
        <v>0.0143</v>
      </c>
      <c r="D1380" s="72"/>
    </row>
    <row r="1381" spans="1:4" ht="12.75">
      <c r="A1381" s="209" t="s">
        <v>2503</v>
      </c>
      <c r="B1381" s="174" t="s">
        <v>933</v>
      </c>
      <c r="C1381" s="24">
        <v>0.004</v>
      </c>
      <c r="D1381" s="72"/>
    </row>
    <row r="1382" spans="1:4" ht="12.75">
      <c r="A1382" s="209" t="s">
        <v>2504</v>
      </c>
      <c r="B1382" s="174" t="s">
        <v>934</v>
      </c>
      <c r="C1382" s="24">
        <v>0.001</v>
      </c>
      <c r="D1382" s="72"/>
    </row>
    <row r="1383" spans="1:4" ht="12.75">
      <c r="A1383" s="209" t="s">
        <v>2505</v>
      </c>
      <c r="B1383" s="174" t="s">
        <v>935</v>
      </c>
      <c r="C1383" s="24">
        <v>0.001</v>
      </c>
      <c r="D1383" s="72"/>
    </row>
    <row r="1384" spans="1:4" ht="12.75">
      <c r="A1384" s="209" t="s">
        <v>2506</v>
      </c>
      <c r="B1384" s="174" t="s">
        <v>936</v>
      </c>
      <c r="C1384" s="24">
        <v>0.002</v>
      </c>
      <c r="D1384" s="72"/>
    </row>
    <row r="1385" spans="1:4" ht="12.75">
      <c r="A1385" s="209" t="s">
        <v>2507</v>
      </c>
      <c r="B1385" s="157" t="s">
        <v>1523</v>
      </c>
      <c r="C1385" s="24">
        <v>0.0039</v>
      </c>
      <c r="D1385" s="72"/>
    </row>
    <row r="1386" spans="1:4" ht="12.75">
      <c r="A1386" s="209" t="s">
        <v>2508</v>
      </c>
      <c r="B1386" s="157" t="s">
        <v>1280</v>
      </c>
      <c r="C1386" s="24">
        <v>0.0075</v>
      </c>
      <c r="D1386" s="72"/>
    </row>
    <row r="1387" spans="1:4" ht="12.75">
      <c r="A1387" s="209" t="s">
        <v>2509</v>
      </c>
      <c r="B1387" s="174" t="s">
        <v>1281</v>
      </c>
      <c r="C1387" s="24">
        <v>0.13</v>
      </c>
      <c r="D1387" s="72"/>
    </row>
    <row r="1388" spans="1:4" ht="12.75">
      <c r="A1388" s="209" t="s">
        <v>2510</v>
      </c>
      <c r="B1388" s="174" t="s">
        <v>979</v>
      </c>
      <c r="C1388" s="24">
        <v>0.0091</v>
      </c>
      <c r="D1388" s="72"/>
    </row>
    <row r="1389" spans="1:4" ht="12.75">
      <c r="A1389" s="209" t="s">
        <v>2511</v>
      </c>
      <c r="B1389" s="174" t="s">
        <v>980</v>
      </c>
      <c r="C1389" s="24">
        <v>0.006</v>
      </c>
      <c r="D1389" s="72"/>
    </row>
    <row r="1390" spans="1:4" ht="12.75">
      <c r="A1390" s="209" t="s">
        <v>2512</v>
      </c>
      <c r="B1390" s="174" t="s">
        <v>981</v>
      </c>
      <c r="C1390" s="24">
        <v>0.0636</v>
      </c>
      <c r="D1390" s="72"/>
    </row>
    <row r="1391" spans="1:4" ht="12.75">
      <c r="A1391" s="209" t="s">
        <v>2513</v>
      </c>
      <c r="B1391" s="157" t="s">
        <v>1516</v>
      </c>
      <c r="C1391" s="24">
        <v>0.0126</v>
      </c>
      <c r="D1391" s="72"/>
    </row>
    <row r="1392" spans="1:4" ht="12.75">
      <c r="A1392" s="209" t="s">
        <v>2514</v>
      </c>
      <c r="B1392" s="174" t="s">
        <v>982</v>
      </c>
      <c r="C1392" s="24">
        <v>0.0429</v>
      </c>
      <c r="D1392" s="72"/>
    </row>
    <row r="1393" spans="1:4" ht="12.75">
      <c r="A1393" s="209" t="s">
        <v>2515</v>
      </c>
      <c r="B1393" s="174" t="s">
        <v>983</v>
      </c>
      <c r="C1393" s="24">
        <v>0.0078</v>
      </c>
      <c r="D1393" s="72"/>
    </row>
    <row r="1394" spans="1:4" ht="12.75">
      <c r="A1394" s="209" t="s">
        <v>2516</v>
      </c>
      <c r="B1394" s="174">
        <v>764</v>
      </c>
      <c r="C1394" s="24">
        <v>0.0412</v>
      </c>
      <c r="D1394" s="72"/>
    </row>
    <row r="1395" spans="1:4" ht="12.75">
      <c r="A1395" s="209" t="s">
        <v>2517</v>
      </c>
      <c r="B1395" s="174" t="s">
        <v>984</v>
      </c>
      <c r="C1395" s="24">
        <v>0.0412</v>
      </c>
      <c r="D1395" s="72"/>
    </row>
    <row r="1396" spans="1:4" ht="12.75">
      <c r="A1396" s="209" t="s">
        <v>2518</v>
      </c>
      <c r="B1396" s="174" t="s">
        <v>985</v>
      </c>
      <c r="C1396" s="24">
        <v>0.0071</v>
      </c>
      <c r="D1396" s="72"/>
    </row>
    <row r="1397" spans="1:4" ht="12.75">
      <c r="A1397" s="209" t="s">
        <v>2519</v>
      </c>
      <c r="B1397" s="174" t="s">
        <v>986</v>
      </c>
      <c r="C1397" s="24">
        <v>0.0063</v>
      </c>
      <c r="D1397" s="72"/>
    </row>
    <row r="1398" spans="1:4" ht="12.75">
      <c r="A1398" s="209" t="s">
        <v>2520</v>
      </c>
      <c r="B1398" s="174" t="s">
        <v>987</v>
      </c>
      <c r="C1398" s="24">
        <v>0.0064</v>
      </c>
      <c r="D1398" s="72"/>
    </row>
    <row r="1399" spans="1:4" ht="12.75">
      <c r="A1399" s="209" t="s">
        <v>2521</v>
      </c>
      <c r="B1399" s="174" t="s">
        <v>988</v>
      </c>
      <c r="C1399" s="24">
        <v>0.0064</v>
      </c>
      <c r="D1399" s="72"/>
    </row>
    <row r="1400" spans="1:4" ht="12.75">
      <c r="A1400" s="209" t="s">
        <v>2522</v>
      </c>
      <c r="B1400" s="157" t="s">
        <v>1522</v>
      </c>
      <c r="C1400" s="24">
        <v>0.0263</v>
      </c>
      <c r="D1400" s="72">
        <v>18410</v>
      </c>
    </row>
    <row r="1401" spans="1:4" ht="12.75">
      <c r="A1401" s="209" t="s">
        <v>2523</v>
      </c>
      <c r="B1401" s="174" t="s">
        <v>989</v>
      </c>
      <c r="C1401" s="24">
        <v>0.0049</v>
      </c>
      <c r="D1401" s="72"/>
    </row>
    <row r="1402" spans="1:4" ht="12.75">
      <c r="A1402" s="209" t="s">
        <v>2524</v>
      </c>
      <c r="B1402" s="174" t="s">
        <v>990</v>
      </c>
      <c r="C1402" s="24">
        <v>0.0025</v>
      </c>
      <c r="D1402" s="72"/>
    </row>
    <row r="1403" spans="1:4" ht="12.75">
      <c r="A1403" s="209" t="s">
        <v>2525</v>
      </c>
      <c r="B1403" s="174" t="s">
        <v>1282</v>
      </c>
      <c r="C1403" s="24">
        <v>0.078</v>
      </c>
      <c r="D1403" s="72"/>
    </row>
    <row r="1404" spans="1:4" ht="12.75">
      <c r="A1404" s="209" t="s">
        <v>2526</v>
      </c>
      <c r="B1404" s="174" t="s">
        <v>1283</v>
      </c>
      <c r="C1404" s="24">
        <v>0.0255</v>
      </c>
      <c r="D1404" s="72"/>
    </row>
    <row r="1405" spans="1:4" ht="12.75">
      <c r="A1405" s="209" t="s">
        <v>2527</v>
      </c>
      <c r="B1405" s="157" t="s">
        <v>1284</v>
      </c>
      <c r="C1405" s="24">
        <v>0.079</v>
      </c>
      <c r="D1405" s="72"/>
    </row>
    <row r="1406" spans="1:4" ht="12.75">
      <c r="A1406" s="209" t="s">
        <v>2528</v>
      </c>
      <c r="B1406" s="174">
        <v>940</v>
      </c>
      <c r="C1406" s="24">
        <v>0.02</v>
      </c>
      <c r="D1406" s="72"/>
    </row>
    <row r="1407" spans="1:4" ht="12.75">
      <c r="A1407" s="209" t="s">
        <v>2529</v>
      </c>
      <c r="B1407" s="174">
        <v>944</v>
      </c>
      <c r="C1407" s="24">
        <v>0.01</v>
      </c>
      <c r="D1407" s="72"/>
    </row>
    <row r="1408" spans="1:4" ht="12.75">
      <c r="A1408" s="209" t="s">
        <v>2530</v>
      </c>
      <c r="B1408" s="174" t="s">
        <v>1286</v>
      </c>
      <c r="C1408" s="24">
        <v>0.0209</v>
      </c>
      <c r="D1408" s="72"/>
    </row>
    <row r="1409" spans="1:4" ht="12.75">
      <c r="A1409" s="209" t="s">
        <v>2531</v>
      </c>
      <c r="B1409" s="174" t="s">
        <v>991</v>
      </c>
      <c r="C1409" s="24">
        <v>0.0165</v>
      </c>
      <c r="D1409" s="72"/>
    </row>
    <row r="1410" spans="1:4" ht="12.75">
      <c r="A1410" s="209" t="s">
        <v>2532</v>
      </c>
      <c r="B1410" s="174" t="s">
        <v>992</v>
      </c>
      <c r="C1410" s="24">
        <v>0.0013</v>
      </c>
      <c r="D1410" s="72"/>
    </row>
    <row r="1411" spans="1:4" ht="12.75">
      <c r="A1411" s="209" t="s">
        <v>2533</v>
      </c>
      <c r="B1411" s="174" t="s">
        <v>993</v>
      </c>
      <c r="C1411" s="24">
        <v>0.0607</v>
      </c>
      <c r="D1411" s="72"/>
    </row>
    <row r="1412" spans="1:4" ht="12.75">
      <c r="A1412" s="209" t="s">
        <v>2534</v>
      </c>
      <c r="B1412" s="174" t="s">
        <v>994</v>
      </c>
      <c r="C1412" s="24">
        <v>0.0864</v>
      </c>
      <c r="D1412" s="72"/>
    </row>
    <row r="1413" spans="1:4" ht="12.75">
      <c r="A1413" s="209" t="s">
        <v>2535</v>
      </c>
      <c r="B1413" s="174" t="s">
        <v>995</v>
      </c>
      <c r="C1413" s="24">
        <v>0.0209</v>
      </c>
      <c r="D1413" s="72"/>
    </row>
    <row r="1414" spans="1:4" ht="12.75">
      <c r="A1414" s="209" t="s">
        <v>2536</v>
      </c>
      <c r="B1414" s="174" t="s">
        <v>996</v>
      </c>
      <c r="C1414" s="24">
        <v>0.027</v>
      </c>
      <c r="D1414" s="72"/>
    </row>
    <row r="1415" spans="1:4" ht="12.75">
      <c r="A1415" s="209" t="s">
        <v>2537</v>
      </c>
      <c r="B1415" s="174" t="s">
        <v>997</v>
      </c>
      <c r="C1415" s="24">
        <v>0.1951</v>
      </c>
      <c r="D1415" s="72"/>
    </row>
    <row r="1416" spans="1:4" ht="12.75">
      <c r="A1416" s="209" t="s">
        <v>2538</v>
      </c>
      <c r="B1416" s="174" t="s">
        <v>998</v>
      </c>
      <c r="C1416" s="24">
        <v>0.1517</v>
      </c>
      <c r="D1416" s="72"/>
    </row>
    <row r="1417" spans="1:4" ht="12.75">
      <c r="A1417" s="209" t="s">
        <v>2539</v>
      </c>
      <c r="B1417" s="174" t="s">
        <v>999</v>
      </c>
      <c r="C1417" s="24">
        <v>0.0321</v>
      </c>
      <c r="D1417" s="72"/>
    </row>
    <row r="1418" spans="1:4" ht="12.75">
      <c r="A1418" s="209" t="s">
        <v>2540</v>
      </c>
      <c r="B1418" s="174">
        <v>1000</v>
      </c>
      <c r="C1418" s="24">
        <v>0.1281</v>
      </c>
      <c r="D1418" s="72">
        <v>9562</v>
      </c>
    </row>
    <row r="1419" spans="1:4" ht="12.75">
      <c r="A1419" s="209" t="s">
        <v>2541</v>
      </c>
      <c r="B1419" s="174" t="s">
        <v>1000</v>
      </c>
      <c r="C1419" s="24">
        <v>0.004</v>
      </c>
      <c r="D1419" s="72"/>
    </row>
    <row r="1420" spans="1:4" ht="12.75">
      <c r="A1420" s="209" t="s">
        <v>2542</v>
      </c>
      <c r="B1420" s="174">
        <v>1016</v>
      </c>
      <c r="C1420" s="24">
        <v>0.0024</v>
      </c>
      <c r="D1420" s="72"/>
    </row>
    <row r="1421" spans="1:4" ht="13.5" thickBot="1">
      <c r="A1421" s="217" t="s">
        <v>2543</v>
      </c>
      <c r="B1421" s="175">
        <v>1068</v>
      </c>
      <c r="C1421" s="35">
        <v>0.0262</v>
      </c>
      <c r="D1421" s="100"/>
    </row>
    <row r="1422" spans="1:4" ht="12.75">
      <c r="A1422" s="220"/>
      <c r="B1422" s="177"/>
      <c r="C1422" s="51"/>
      <c r="D1422" s="207"/>
    </row>
    <row r="1423" spans="1:4" ht="13.5" thickBot="1">
      <c r="A1423" s="219"/>
      <c r="B1423" s="178" t="s">
        <v>1401</v>
      </c>
      <c r="C1423" s="131">
        <f>SUM(C4:C254,C256:C390,C392:C394,C396:C430,C433:C490,C492:C501,C503:C589,C592:C788,C790:C985,C987:C1103,C1105:C1128,C1130:C1226,C1229:C1256,C1258:C1285,C1287:C1421)</f>
        <v>100.27919999999988</v>
      </c>
      <c r="D1423" s="208">
        <f>SUM(D4:D254,D256:D390,D392:D394,D400:D427,D433:D490,D492:D501,D503:D589,D592:D787,D790:D993,D990:D1103,D1105:D1128,D1130:D1226,D1229:D1256,D1258:D1285,D1287:D1421)</f>
        <v>4286589.75</v>
      </c>
    </row>
  </sheetData>
  <sheetProtection/>
  <mergeCells count="19">
    <mergeCell ref="A986:D986"/>
    <mergeCell ref="A3:D3"/>
    <mergeCell ref="A255:D255"/>
    <mergeCell ref="A391:D391"/>
    <mergeCell ref="A395:D395"/>
    <mergeCell ref="A1:D1"/>
    <mergeCell ref="D905:D906"/>
    <mergeCell ref="D405:D406"/>
    <mergeCell ref="D76:D77"/>
    <mergeCell ref="A1104:D1104"/>
    <mergeCell ref="A1129:D1129"/>
    <mergeCell ref="A1227:D1227"/>
    <mergeCell ref="A1257:D1257"/>
    <mergeCell ref="A1286:D1286"/>
    <mergeCell ref="A431:D431"/>
    <mergeCell ref="A491:D491"/>
    <mergeCell ref="A502:D502"/>
    <mergeCell ref="A590:D590"/>
    <mergeCell ref="A789:D7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181">
      <selection activeCell="A161" sqref="A161"/>
    </sheetView>
  </sheetViews>
  <sheetFormatPr defaultColWidth="9.140625" defaultRowHeight="12.75"/>
  <cols>
    <col min="1" max="1" width="11.28125" style="61" customWidth="1"/>
    <col min="2" max="2" width="11.8515625" style="61" customWidth="1"/>
    <col min="3" max="3" width="13.8515625" style="61" customWidth="1"/>
    <col min="4" max="4" width="14.7109375" style="27" customWidth="1"/>
    <col min="5" max="16384" width="9.140625" style="27" customWidth="1"/>
  </cols>
  <sheetData>
    <row r="1" spans="1:8" ht="24" customHeight="1" thickBot="1">
      <c r="A1" s="342" t="s">
        <v>1395</v>
      </c>
      <c r="B1" s="343"/>
      <c r="C1" s="343"/>
      <c r="D1" s="344"/>
      <c r="E1" s="108"/>
      <c r="F1" s="108"/>
      <c r="G1" s="108"/>
      <c r="H1" s="108"/>
    </row>
    <row r="2" spans="1:8" ht="13.5" thickBot="1">
      <c r="A2" s="62" t="s">
        <v>82</v>
      </c>
      <c r="B2" s="43" t="s">
        <v>1</v>
      </c>
      <c r="C2" s="43" t="s">
        <v>83</v>
      </c>
      <c r="D2" s="256" t="s">
        <v>80</v>
      </c>
      <c r="E2" s="20"/>
      <c r="F2" s="21"/>
      <c r="G2" s="22"/>
      <c r="H2" s="22"/>
    </row>
    <row r="3" spans="1:8" ht="16.5" thickBot="1">
      <c r="A3" s="316" t="s">
        <v>3</v>
      </c>
      <c r="B3" s="317"/>
      <c r="C3" s="317"/>
      <c r="D3" s="318"/>
      <c r="E3" s="110"/>
      <c r="F3" s="110"/>
      <c r="G3" s="110"/>
      <c r="H3" s="110"/>
    </row>
    <row r="4" spans="1:8" ht="10.5" customHeight="1">
      <c r="A4" s="75">
        <v>1</v>
      </c>
      <c r="B4" s="227" t="s">
        <v>1001</v>
      </c>
      <c r="C4" s="76">
        <v>0.02</v>
      </c>
      <c r="D4" s="228"/>
      <c r="E4" s="44"/>
      <c r="F4" s="44"/>
      <c r="G4" s="44"/>
      <c r="H4" s="44"/>
    </row>
    <row r="5" spans="1:8" ht="12" customHeight="1">
      <c r="A5" s="97">
        <v>2</v>
      </c>
      <c r="B5" s="52" t="s">
        <v>1002</v>
      </c>
      <c r="C5" s="52">
        <v>0.14</v>
      </c>
      <c r="D5" s="229"/>
      <c r="E5" s="44"/>
      <c r="F5" s="44"/>
      <c r="G5" s="44"/>
      <c r="H5" s="44"/>
    </row>
    <row r="6" spans="1:8" ht="12.75" customHeight="1">
      <c r="A6" s="97">
        <v>3</v>
      </c>
      <c r="B6" s="52" t="s">
        <v>1003</v>
      </c>
      <c r="C6" s="52">
        <v>0.01</v>
      </c>
      <c r="D6" s="229"/>
      <c r="E6" s="44"/>
      <c r="F6" s="44"/>
      <c r="G6" s="44"/>
      <c r="H6" s="44"/>
    </row>
    <row r="7" spans="1:8" ht="12.75" customHeight="1">
      <c r="A7" s="97">
        <v>4</v>
      </c>
      <c r="B7" s="52" t="s">
        <v>1004</v>
      </c>
      <c r="C7" s="52">
        <v>0.02</v>
      </c>
      <c r="D7" s="229"/>
      <c r="E7" s="44"/>
      <c r="F7" s="44"/>
      <c r="G7" s="44"/>
      <c r="H7" s="44"/>
    </row>
    <row r="8" spans="1:8" ht="10.5" customHeight="1">
      <c r="A8" s="97">
        <v>5</v>
      </c>
      <c r="B8" s="52" t="s">
        <v>1005</v>
      </c>
      <c r="C8" s="52">
        <v>0.01</v>
      </c>
      <c r="D8" s="229"/>
      <c r="E8" s="44"/>
      <c r="F8" s="44"/>
      <c r="G8" s="44"/>
      <c r="H8" s="44"/>
    </row>
    <row r="9" spans="1:8" ht="12.75" customHeight="1">
      <c r="A9" s="97">
        <v>6</v>
      </c>
      <c r="B9" s="52" t="s">
        <v>1006</v>
      </c>
      <c r="C9" s="52">
        <v>0.01</v>
      </c>
      <c r="D9" s="229"/>
      <c r="E9" s="44"/>
      <c r="F9" s="44"/>
      <c r="G9" s="44"/>
      <c r="H9" s="44"/>
    </row>
    <row r="10" spans="1:8" ht="12" customHeight="1">
      <c r="A10" s="97">
        <v>7</v>
      </c>
      <c r="B10" s="52" t="s">
        <v>1007</v>
      </c>
      <c r="C10" s="52">
        <v>0.02</v>
      </c>
      <c r="D10" s="229"/>
      <c r="E10" s="44"/>
      <c r="F10" s="44"/>
      <c r="G10" s="44"/>
      <c r="H10" s="44"/>
    </row>
    <row r="11" spans="1:8" ht="12.75" customHeight="1">
      <c r="A11" s="97">
        <v>8</v>
      </c>
      <c r="B11" s="45" t="s">
        <v>743</v>
      </c>
      <c r="C11" s="52">
        <v>0.2063</v>
      </c>
      <c r="D11" s="229"/>
      <c r="E11" s="44"/>
      <c r="F11" s="44"/>
      <c r="G11" s="44"/>
      <c r="H11" s="44"/>
    </row>
    <row r="12" spans="1:8" ht="11.25" customHeight="1">
      <c r="A12" s="97">
        <v>9</v>
      </c>
      <c r="B12" s="52">
        <v>28</v>
      </c>
      <c r="C12" s="52">
        <v>0.08</v>
      </c>
      <c r="D12" s="229"/>
      <c r="E12" s="44"/>
      <c r="F12" s="44"/>
      <c r="G12" s="44"/>
      <c r="H12" s="44"/>
    </row>
    <row r="13" spans="1:8" ht="11.25" customHeight="1">
      <c r="A13" s="97">
        <v>10</v>
      </c>
      <c r="B13" s="52">
        <v>31</v>
      </c>
      <c r="C13" s="52">
        <v>0.31</v>
      </c>
      <c r="D13" s="229"/>
      <c r="E13" s="44"/>
      <c r="F13" s="44"/>
      <c r="G13" s="44"/>
      <c r="H13" s="44"/>
    </row>
    <row r="14" spans="1:8" ht="11.25" customHeight="1">
      <c r="A14" s="97">
        <v>11</v>
      </c>
      <c r="B14" s="53" t="s">
        <v>617</v>
      </c>
      <c r="C14" s="52">
        <v>0.0112</v>
      </c>
      <c r="D14" s="229"/>
      <c r="E14" s="44"/>
      <c r="F14" s="44"/>
      <c r="G14" s="44"/>
      <c r="H14" s="44"/>
    </row>
    <row r="15" spans="1:8" ht="12" customHeight="1">
      <c r="A15" s="97">
        <v>12</v>
      </c>
      <c r="B15" s="53" t="s">
        <v>1008</v>
      </c>
      <c r="C15" s="52">
        <v>0.2</v>
      </c>
      <c r="D15" s="229"/>
      <c r="E15" s="44"/>
      <c r="F15" s="44"/>
      <c r="G15" s="44"/>
      <c r="H15" s="44"/>
    </row>
    <row r="16" spans="1:8" ht="12" customHeight="1">
      <c r="A16" s="97">
        <v>13</v>
      </c>
      <c r="B16" s="52" t="s">
        <v>1009</v>
      </c>
      <c r="C16" s="52">
        <v>0.0703</v>
      </c>
      <c r="D16" s="229"/>
      <c r="E16" s="44"/>
      <c r="F16" s="44"/>
      <c r="G16" s="44"/>
      <c r="H16" s="44"/>
    </row>
    <row r="17" spans="1:8" ht="12.75" customHeight="1">
      <c r="A17" s="97">
        <v>14</v>
      </c>
      <c r="B17" s="52">
        <v>168</v>
      </c>
      <c r="C17" s="52">
        <v>0.21</v>
      </c>
      <c r="D17" s="229"/>
      <c r="E17" s="44"/>
      <c r="F17" s="44"/>
      <c r="G17" s="44"/>
      <c r="H17" s="44"/>
    </row>
    <row r="18" spans="1:8" ht="11.25" customHeight="1">
      <c r="A18" s="97">
        <v>15</v>
      </c>
      <c r="B18" s="52" t="s">
        <v>1010</v>
      </c>
      <c r="C18" s="52">
        <v>0.0052</v>
      </c>
      <c r="D18" s="229"/>
      <c r="E18" s="44"/>
      <c r="F18" s="44"/>
      <c r="G18" s="44"/>
      <c r="H18" s="44"/>
    </row>
    <row r="19" spans="1:8" ht="12" customHeight="1">
      <c r="A19" s="97">
        <v>16</v>
      </c>
      <c r="B19" s="52">
        <v>218</v>
      </c>
      <c r="C19" s="52">
        <v>0.1419</v>
      </c>
      <c r="D19" s="229"/>
      <c r="E19" s="44"/>
      <c r="F19" s="44"/>
      <c r="G19" s="44"/>
      <c r="H19" s="44"/>
    </row>
    <row r="20" spans="1:8" ht="12" customHeight="1">
      <c r="A20" s="97">
        <v>17</v>
      </c>
      <c r="B20" s="52">
        <v>219</v>
      </c>
      <c r="C20" s="52">
        <v>0.02</v>
      </c>
      <c r="D20" s="229"/>
      <c r="E20" s="44"/>
      <c r="F20" s="44"/>
      <c r="G20" s="44"/>
      <c r="H20" s="44"/>
    </row>
    <row r="21" spans="1:8" ht="12" customHeight="1">
      <c r="A21" s="97">
        <v>18</v>
      </c>
      <c r="B21" s="52" t="s">
        <v>1011</v>
      </c>
      <c r="C21" s="52">
        <v>0.05</v>
      </c>
      <c r="D21" s="229"/>
      <c r="E21" s="44"/>
      <c r="F21" s="44"/>
      <c r="G21" s="44"/>
      <c r="H21" s="44"/>
    </row>
    <row r="22" spans="1:8" ht="12" customHeight="1">
      <c r="A22" s="97">
        <v>19</v>
      </c>
      <c r="B22" s="52" t="s">
        <v>1012</v>
      </c>
      <c r="C22" s="52">
        <v>0.05</v>
      </c>
      <c r="D22" s="229"/>
      <c r="E22" s="44"/>
      <c r="F22" s="44"/>
      <c r="G22" s="44"/>
      <c r="H22" s="44"/>
    </row>
    <row r="23" spans="1:8" ht="12" customHeight="1">
      <c r="A23" s="97">
        <v>20</v>
      </c>
      <c r="B23" s="52" t="s">
        <v>1013</v>
      </c>
      <c r="C23" s="52">
        <v>0.05</v>
      </c>
      <c r="D23" s="229"/>
      <c r="E23" s="44"/>
      <c r="F23" s="44"/>
      <c r="G23" s="44"/>
      <c r="H23" s="44"/>
    </row>
    <row r="24" spans="1:8" ht="12" customHeight="1">
      <c r="A24" s="97">
        <v>21</v>
      </c>
      <c r="B24" s="52" t="s">
        <v>1014</v>
      </c>
      <c r="C24" s="52">
        <v>0.2</v>
      </c>
      <c r="D24" s="229"/>
      <c r="E24" s="44"/>
      <c r="F24" s="44"/>
      <c r="G24" s="44"/>
      <c r="H24" s="44"/>
    </row>
    <row r="25" spans="1:8" ht="12" customHeight="1">
      <c r="A25" s="97">
        <v>22</v>
      </c>
      <c r="B25" s="52" t="s">
        <v>1016</v>
      </c>
      <c r="C25" s="52">
        <v>0.0763</v>
      </c>
      <c r="D25" s="229"/>
      <c r="E25" s="44"/>
      <c r="F25" s="44"/>
      <c r="G25" s="44"/>
      <c r="H25" s="44"/>
    </row>
    <row r="26" spans="1:8" ht="13.5" customHeight="1">
      <c r="A26" s="97">
        <v>23</v>
      </c>
      <c r="B26" s="52" t="s">
        <v>1018</v>
      </c>
      <c r="C26" s="52">
        <v>0.09</v>
      </c>
      <c r="D26" s="229"/>
      <c r="E26" s="44"/>
      <c r="F26" s="44"/>
      <c r="G26" s="44"/>
      <c r="H26" s="44"/>
    </row>
    <row r="27" spans="1:8" ht="13.5" customHeight="1">
      <c r="A27" s="132">
        <v>24</v>
      </c>
      <c r="B27" s="54" t="s">
        <v>1019</v>
      </c>
      <c r="C27" s="54">
        <v>0.01</v>
      </c>
      <c r="D27" s="229"/>
      <c r="E27" s="44"/>
      <c r="F27" s="44"/>
      <c r="G27" s="44"/>
      <c r="H27" s="44"/>
    </row>
    <row r="28" spans="1:8" ht="13.5" customHeight="1">
      <c r="A28" s="132">
        <v>25</v>
      </c>
      <c r="B28" s="54">
        <v>331</v>
      </c>
      <c r="C28" s="54">
        <v>0.23</v>
      </c>
      <c r="D28" s="229"/>
      <c r="E28" s="44"/>
      <c r="F28" s="44"/>
      <c r="G28" s="44"/>
      <c r="H28" s="44"/>
    </row>
    <row r="29" spans="1:8" ht="13.5" customHeight="1">
      <c r="A29" s="132">
        <v>26</v>
      </c>
      <c r="B29" s="54">
        <v>359</v>
      </c>
      <c r="C29" s="54">
        <v>0.04</v>
      </c>
      <c r="D29" s="229"/>
      <c r="E29" s="44"/>
      <c r="F29" s="44"/>
      <c r="G29" s="44"/>
      <c r="H29" s="44"/>
    </row>
    <row r="30" spans="1:8" ht="13.5" customHeight="1">
      <c r="A30" s="132">
        <v>27</v>
      </c>
      <c r="B30" s="54" t="s">
        <v>1023</v>
      </c>
      <c r="C30" s="54">
        <v>0.07</v>
      </c>
      <c r="D30" s="229"/>
      <c r="E30" s="44"/>
      <c r="F30" s="44"/>
      <c r="G30" s="44"/>
      <c r="H30" s="44"/>
    </row>
    <row r="31" spans="1:8" ht="13.5" customHeight="1">
      <c r="A31" s="132">
        <v>28</v>
      </c>
      <c r="B31" s="54" t="s">
        <v>1024</v>
      </c>
      <c r="C31" s="54">
        <v>0.11</v>
      </c>
      <c r="D31" s="229"/>
      <c r="E31" s="44"/>
      <c r="F31" s="44"/>
      <c r="G31" s="44"/>
      <c r="H31" s="44"/>
    </row>
    <row r="32" spans="1:8" ht="13.5" customHeight="1">
      <c r="A32" s="132">
        <v>29</v>
      </c>
      <c r="B32" s="54" t="s">
        <v>1025</v>
      </c>
      <c r="C32" s="54">
        <v>0.0631</v>
      </c>
      <c r="D32" s="229"/>
      <c r="E32" s="44"/>
      <c r="F32" s="44"/>
      <c r="G32" s="44"/>
      <c r="H32" s="44"/>
    </row>
    <row r="33" spans="1:8" ht="13.5" customHeight="1">
      <c r="A33" s="132">
        <v>30</v>
      </c>
      <c r="B33" s="54" t="s">
        <v>1026</v>
      </c>
      <c r="C33" s="54">
        <v>0.38</v>
      </c>
      <c r="D33" s="229"/>
      <c r="E33" s="44"/>
      <c r="F33" s="44"/>
      <c r="G33" s="44"/>
      <c r="H33" s="44"/>
    </row>
    <row r="34" spans="1:8" ht="13.5" customHeight="1">
      <c r="A34" s="132">
        <v>31</v>
      </c>
      <c r="B34" s="54" t="s">
        <v>1028</v>
      </c>
      <c r="C34" s="54">
        <v>0.09</v>
      </c>
      <c r="D34" s="229"/>
      <c r="E34" s="44"/>
      <c r="F34" s="44"/>
      <c r="G34" s="44"/>
      <c r="H34" s="44"/>
    </row>
    <row r="35" spans="1:8" ht="13.5" customHeight="1">
      <c r="A35" s="132">
        <v>32</v>
      </c>
      <c r="B35" s="54" t="s">
        <v>1029</v>
      </c>
      <c r="C35" s="54">
        <v>0.12</v>
      </c>
      <c r="D35" s="229"/>
      <c r="E35" s="44"/>
      <c r="F35" s="44"/>
      <c r="G35" s="44"/>
      <c r="H35" s="44"/>
    </row>
    <row r="36" spans="1:8" ht="13.5" customHeight="1">
      <c r="A36" s="132">
        <v>33</v>
      </c>
      <c r="B36" s="54" t="s">
        <v>1030</v>
      </c>
      <c r="C36" s="54">
        <v>0.03</v>
      </c>
      <c r="D36" s="229"/>
      <c r="E36" s="44"/>
      <c r="F36" s="44"/>
      <c r="G36" s="44"/>
      <c r="H36" s="44"/>
    </row>
    <row r="37" spans="1:8" ht="13.5" customHeight="1">
      <c r="A37" s="132">
        <v>34</v>
      </c>
      <c r="B37" s="54" t="s">
        <v>1031</v>
      </c>
      <c r="C37" s="54">
        <v>0.08</v>
      </c>
      <c r="D37" s="229"/>
      <c r="E37" s="44"/>
      <c r="F37" s="44"/>
      <c r="G37" s="44"/>
      <c r="H37" s="44"/>
    </row>
    <row r="38" spans="1:8" ht="13.5" customHeight="1">
      <c r="A38" s="132">
        <v>35</v>
      </c>
      <c r="B38" s="54">
        <v>547</v>
      </c>
      <c r="C38" s="54">
        <v>0.33</v>
      </c>
      <c r="D38" s="229"/>
      <c r="E38" s="44"/>
      <c r="F38" s="44"/>
      <c r="G38" s="44"/>
      <c r="H38" s="44"/>
    </row>
    <row r="39" spans="1:8" ht="13.5" customHeight="1">
      <c r="A39" s="132">
        <v>36</v>
      </c>
      <c r="B39" s="54" t="s">
        <v>1032</v>
      </c>
      <c r="C39" s="54">
        <v>0.09</v>
      </c>
      <c r="D39" s="229"/>
      <c r="E39" s="44"/>
      <c r="F39" s="44"/>
      <c r="G39" s="44"/>
      <c r="H39" s="44"/>
    </row>
    <row r="40" spans="1:8" ht="13.5" customHeight="1">
      <c r="A40" s="132">
        <v>37</v>
      </c>
      <c r="B40" s="54" t="s">
        <v>1033</v>
      </c>
      <c r="C40" s="54">
        <v>0.47</v>
      </c>
      <c r="D40" s="229"/>
      <c r="E40" s="44"/>
      <c r="F40" s="44"/>
      <c r="G40" s="44"/>
      <c r="H40" s="44"/>
    </row>
    <row r="41" spans="1:8" ht="13.5" customHeight="1">
      <c r="A41" s="132">
        <v>38</v>
      </c>
      <c r="B41" s="54" t="s">
        <v>1035</v>
      </c>
      <c r="C41" s="54">
        <v>0.18</v>
      </c>
      <c r="D41" s="229"/>
      <c r="E41" s="44"/>
      <c r="F41" s="44"/>
      <c r="G41" s="44"/>
      <c r="H41" s="44"/>
    </row>
    <row r="42" spans="1:8" ht="13.5" customHeight="1">
      <c r="A42" s="132">
        <v>39</v>
      </c>
      <c r="B42" s="54">
        <v>666</v>
      </c>
      <c r="C42" s="54">
        <v>0.1</v>
      </c>
      <c r="D42" s="229"/>
      <c r="E42" s="44"/>
      <c r="F42" s="44"/>
      <c r="G42" s="44"/>
      <c r="H42" s="44"/>
    </row>
    <row r="43" spans="1:8" ht="13.5" customHeight="1">
      <c r="A43" s="132">
        <v>40</v>
      </c>
      <c r="B43" s="54">
        <v>696</v>
      </c>
      <c r="C43" s="54">
        <v>0.07</v>
      </c>
      <c r="D43" s="229"/>
      <c r="E43" s="44"/>
      <c r="F43" s="44"/>
      <c r="G43" s="44"/>
      <c r="H43" s="44"/>
    </row>
    <row r="44" spans="1:8" ht="13.5" customHeight="1">
      <c r="A44" s="132">
        <v>41</v>
      </c>
      <c r="B44" s="54" t="s">
        <v>1037</v>
      </c>
      <c r="C44" s="54">
        <v>0.08</v>
      </c>
      <c r="D44" s="229"/>
      <c r="E44" s="44"/>
      <c r="F44" s="44"/>
      <c r="G44" s="44"/>
      <c r="H44" s="44"/>
    </row>
    <row r="45" spans="1:8" ht="13.5" customHeight="1">
      <c r="A45" s="132">
        <v>42</v>
      </c>
      <c r="B45" s="54">
        <v>750</v>
      </c>
      <c r="C45" s="54">
        <v>1.78</v>
      </c>
      <c r="D45" s="229"/>
      <c r="E45" s="44"/>
      <c r="F45" s="44"/>
      <c r="G45" s="44"/>
      <c r="H45" s="44"/>
    </row>
    <row r="46" spans="1:8" ht="13.5" customHeight="1">
      <c r="A46" s="132">
        <v>43</v>
      </c>
      <c r="B46" s="54">
        <v>755</v>
      </c>
      <c r="C46" s="54">
        <v>0.21</v>
      </c>
      <c r="D46" s="229"/>
      <c r="E46" s="44"/>
      <c r="F46" s="44"/>
      <c r="G46" s="44"/>
      <c r="H46" s="44"/>
    </row>
    <row r="47" spans="1:8" ht="13.5" customHeight="1">
      <c r="A47" s="132">
        <v>44</v>
      </c>
      <c r="B47" s="54" t="s">
        <v>1039</v>
      </c>
      <c r="C47" s="54">
        <v>0.19</v>
      </c>
      <c r="D47" s="229"/>
      <c r="E47" s="44"/>
      <c r="F47" s="44"/>
      <c r="G47" s="44"/>
      <c r="H47" s="44"/>
    </row>
    <row r="48" spans="1:8" ht="13.5" customHeight="1">
      <c r="A48" s="132">
        <v>45</v>
      </c>
      <c r="B48" s="54">
        <v>799</v>
      </c>
      <c r="C48" s="54">
        <v>0.35</v>
      </c>
      <c r="D48" s="229"/>
      <c r="E48" s="44"/>
      <c r="F48" s="44"/>
      <c r="G48" s="44"/>
      <c r="H48" s="44"/>
    </row>
    <row r="49" spans="1:8" ht="13.5" customHeight="1">
      <c r="A49" s="132">
        <v>46</v>
      </c>
      <c r="B49" s="54">
        <v>826</v>
      </c>
      <c r="C49" s="54">
        <v>0.03</v>
      </c>
      <c r="D49" s="229"/>
      <c r="E49" s="44"/>
      <c r="F49" s="44"/>
      <c r="G49" s="44"/>
      <c r="H49" s="44"/>
    </row>
    <row r="50" spans="1:8" ht="13.5" customHeight="1">
      <c r="A50" s="132">
        <v>47</v>
      </c>
      <c r="B50" s="54" t="s">
        <v>1041</v>
      </c>
      <c r="C50" s="54">
        <v>0.1689</v>
      </c>
      <c r="D50" s="229"/>
      <c r="E50" s="44"/>
      <c r="F50" s="44"/>
      <c r="G50" s="44"/>
      <c r="H50" s="44"/>
    </row>
    <row r="51" spans="1:8" ht="13.5" customHeight="1">
      <c r="A51" s="132">
        <v>48</v>
      </c>
      <c r="B51" s="54">
        <v>832</v>
      </c>
      <c r="C51" s="54">
        <v>0.09</v>
      </c>
      <c r="D51" s="229"/>
      <c r="E51" s="44"/>
      <c r="F51" s="44"/>
      <c r="G51" s="44"/>
      <c r="H51" s="44"/>
    </row>
    <row r="52" spans="1:8" ht="13.5" customHeight="1">
      <c r="A52" s="132">
        <v>49</v>
      </c>
      <c r="B52" s="54">
        <v>839</v>
      </c>
      <c r="C52" s="54">
        <v>0.66</v>
      </c>
      <c r="D52" s="229"/>
      <c r="E52" s="44"/>
      <c r="F52" s="44"/>
      <c r="G52" s="44"/>
      <c r="H52" s="44"/>
    </row>
    <row r="53" spans="1:8" ht="13.5" customHeight="1">
      <c r="A53" s="132">
        <v>50</v>
      </c>
      <c r="B53" s="54" t="s">
        <v>1043</v>
      </c>
      <c r="C53" s="54">
        <v>0.1022</v>
      </c>
      <c r="D53" s="229"/>
      <c r="E53" s="44"/>
      <c r="F53" s="44"/>
      <c r="G53" s="44"/>
      <c r="H53" s="44"/>
    </row>
    <row r="54" spans="1:8" ht="13.5" customHeight="1">
      <c r="A54" s="132">
        <v>51</v>
      </c>
      <c r="B54" s="54">
        <v>861</v>
      </c>
      <c r="C54" s="54">
        <v>0.08</v>
      </c>
      <c r="D54" s="229"/>
      <c r="E54" s="44"/>
      <c r="F54" s="44"/>
      <c r="G54" s="44"/>
      <c r="H54" s="44"/>
    </row>
    <row r="55" spans="1:8" ht="13.5" customHeight="1">
      <c r="A55" s="132">
        <v>52</v>
      </c>
      <c r="B55" s="54">
        <v>870</v>
      </c>
      <c r="C55" s="54">
        <v>0.15</v>
      </c>
      <c r="D55" s="229"/>
      <c r="E55" s="44"/>
      <c r="F55" s="44"/>
      <c r="G55" s="44"/>
      <c r="H55" s="44"/>
    </row>
    <row r="56" spans="1:8" ht="13.5" customHeight="1">
      <c r="A56" s="132">
        <v>53</v>
      </c>
      <c r="B56" s="54">
        <v>877</v>
      </c>
      <c r="C56" s="54">
        <v>0.09</v>
      </c>
      <c r="D56" s="229"/>
      <c r="E56" s="44"/>
      <c r="F56" s="44"/>
      <c r="G56" s="44"/>
      <c r="H56" s="44"/>
    </row>
    <row r="57" spans="1:8" ht="13.5" customHeight="1">
      <c r="A57" s="132">
        <v>54</v>
      </c>
      <c r="B57" s="54" t="s">
        <v>1044</v>
      </c>
      <c r="C57" s="54">
        <v>0.0247</v>
      </c>
      <c r="D57" s="229"/>
      <c r="E57" s="44"/>
      <c r="F57" s="44"/>
      <c r="G57" s="44"/>
      <c r="H57" s="44"/>
    </row>
    <row r="58" spans="1:8" ht="13.5" customHeight="1">
      <c r="A58" s="132">
        <v>55</v>
      </c>
      <c r="B58" s="54">
        <v>891</v>
      </c>
      <c r="C58" s="54">
        <v>0.09</v>
      </c>
      <c r="D58" s="229"/>
      <c r="E58" s="44"/>
      <c r="F58" s="44"/>
      <c r="G58" s="44"/>
      <c r="H58" s="44"/>
    </row>
    <row r="59" spans="1:8" ht="13.5" customHeight="1">
      <c r="A59" s="132">
        <v>56</v>
      </c>
      <c r="B59" s="54">
        <v>899</v>
      </c>
      <c r="C59" s="54">
        <v>0.07</v>
      </c>
      <c r="D59" s="229"/>
      <c r="E59" s="44"/>
      <c r="F59" s="44"/>
      <c r="G59" s="44"/>
      <c r="H59" s="44"/>
    </row>
    <row r="60" spans="1:8" ht="14.25" customHeight="1">
      <c r="A60" s="132">
        <v>57</v>
      </c>
      <c r="B60" s="54">
        <v>909</v>
      </c>
      <c r="C60" s="54">
        <v>0.04</v>
      </c>
      <c r="D60" s="229"/>
      <c r="E60" s="44"/>
      <c r="F60" s="44"/>
      <c r="G60" s="44"/>
      <c r="H60" s="44"/>
    </row>
    <row r="61" spans="1:4" ht="12.75">
      <c r="A61" s="40">
        <v>58</v>
      </c>
      <c r="B61" s="41" t="s">
        <v>1053</v>
      </c>
      <c r="C61" s="37">
        <v>0.1032</v>
      </c>
      <c r="D61" s="230"/>
    </row>
    <row r="62" spans="1:4" ht="12.75">
      <c r="A62" s="40">
        <v>59</v>
      </c>
      <c r="B62" s="41" t="s">
        <v>1054</v>
      </c>
      <c r="C62" s="37">
        <v>0.1422</v>
      </c>
      <c r="D62" s="230"/>
    </row>
    <row r="63" spans="1:4" ht="12.75">
      <c r="A63" s="40">
        <v>60</v>
      </c>
      <c r="B63" s="41" t="s">
        <v>1057</v>
      </c>
      <c r="C63" s="37">
        <v>0.03</v>
      </c>
      <c r="D63" s="230"/>
    </row>
    <row r="64" spans="1:4" ht="12.75">
      <c r="A64" s="40">
        <v>61</v>
      </c>
      <c r="B64" s="41" t="s">
        <v>1058</v>
      </c>
      <c r="C64" s="37">
        <v>0.0063</v>
      </c>
      <c r="D64" s="230"/>
    </row>
    <row r="65" spans="1:4" ht="12.75">
      <c r="A65" s="40">
        <v>62</v>
      </c>
      <c r="B65" s="41" t="s">
        <v>1059</v>
      </c>
      <c r="C65" s="37">
        <v>0.13</v>
      </c>
      <c r="D65" s="230"/>
    </row>
    <row r="66" spans="1:4" ht="12.75">
      <c r="A66" s="40">
        <v>63</v>
      </c>
      <c r="B66" s="41" t="s">
        <v>1060</v>
      </c>
      <c r="C66" s="37">
        <v>0.19</v>
      </c>
      <c r="D66" s="230"/>
    </row>
    <row r="67" spans="1:4" ht="12.75">
      <c r="A67" s="40">
        <v>64</v>
      </c>
      <c r="B67" s="41" t="s">
        <v>1061</v>
      </c>
      <c r="C67" s="37">
        <v>0.7</v>
      </c>
      <c r="D67" s="230"/>
    </row>
    <row r="68" spans="1:4" ht="13.5" thickBot="1">
      <c r="A68" s="231">
        <v>65</v>
      </c>
      <c r="B68" s="232" t="s">
        <v>1062</v>
      </c>
      <c r="C68" s="233">
        <v>0.2</v>
      </c>
      <c r="D68" s="234"/>
    </row>
    <row r="69" spans="1:8" ht="16.5" thickBot="1">
      <c r="A69" s="280" t="s">
        <v>124</v>
      </c>
      <c r="B69" s="281"/>
      <c r="C69" s="281"/>
      <c r="D69" s="282"/>
      <c r="E69" s="109"/>
      <c r="F69" s="109"/>
      <c r="G69" s="109"/>
      <c r="H69" s="109"/>
    </row>
    <row r="70" spans="1:8" s="50" customFormat="1" ht="12.75">
      <c r="A70" s="101">
        <v>66</v>
      </c>
      <c r="B70" s="235" t="s">
        <v>110</v>
      </c>
      <c r="C70" s="102">
        <v>0.07</v>
      </c>
      <c r="D70" s="98"/>
      <c r="E70" s="49"/>
      <c r="F70" s="49"/>
      <c r="G70" s="49"/>
      <c r="H70" s="49"/>
    </row>
    <row r="71" spans="1:8" s="50" customFormat="1" ht="12.75">
      <c r="A71" s="59">
        <v>67</v>
      </c>
      <c r="B71" s="47">
        <v>18</v>
      </c>
      <c r="C71" s="47">
        <v>0.95</v>
      </c>
      <c r="D71" s="99"/>
      <c r="E71" s="49"/>
      <c r="F71" s="49"/>
      <c r="G71" s="49"/>
      <c r="H71" s="49"/>
    </row>
    <row r="72" spans="1:8" s="50" customFormat="1" ht="12.75">
      <c r="A72" s="59">
        <v>68</v>
      </c>
      <c r="B72" s="47">
        <v>26</v>
      </c>
      <c r="C72" s="47">
        <v>0.2</v>
      </c>
      <c r="D72" s="99"/>
      <c r="E72" s="49"/>
      <c r="F72" s="49"/>
      <c r="G72" s="49"/>
      <c r="H72" s="49"/>
    </row>
    <row r="73" spans="1:8" s="50" customFormat="1" ht="12.75">
      <c r="A73" s="59">
        <v>69</v>
      </c>
      <c r="B73" s="48" t="s">
        <v>140</v>
      </c>
      <c r="C73" s="47">
        <v>0.0307</v>
      </c>
      <c r="D73" s="99"/>
      <c r="E73" s="49"/>
      <c r="F73" s="49"/>
      <c r="G73" s="49"/>
      <c r="H73" s="49"/>
    </row>
    <row r="74" spans="1:8" s="50" customFormat="1" ht="12.75">
      <c r="A74" s="59">
        <v>70</v>
      </c>
      <c r="B74" s="47" t="s">
        <v>141</v>
      </c>
      <c r="C74" s="47">
        <v>0.0033</v>
      </c>
      <c r="D74" s="99"/>
      <c r="E74" s="49"/>
      <c r="F74" s="49"/>
      <c r="G74" s="49"/>
      <c r="H74" s="49"/>
    </row>
    <row r="75" spans="1:8" s="50" customFormat="1" ht="12.75">
      <c r="A75" s="59">
        <v>71</v>
      </c>
      <c r="B75" s="47">
        <v>33</v>
      </c>
      <c r="C75" s="47">
        <v>0.36</v>
      </c>
      <c r="D75" s="99"/>
      <c r="E75" s="49"/>
      <c r="F75" s="49"/>
      <c r="G75" s="49"/>
      <c r="H75" s="49"/>
    </row>
    <row r="76" spans="1:8" s="50" customFormat="1" ht="12.75">
      <c r="A76" s="59">
        <v>72</v>
      </c>
      <c r="B76" s="47">
        <v>38</v>
      </c>
      <c r="C76" s="47">
        <v>0.04</v>
      </c>
      <c r="D76" s="99"/>
      <c r="E76" s="49"/>
      <c r="F76" s="49"/>
      <c r="G76" s="49"/>
      <c r="H76" s="49"/>
    </row>
    <row r="77" spans="1:8" s="50" customFormat="1" ht="12.75">
      <c r="A77" s="59">
        <v>73</v>
      </c>
      <c r="B77" s="47">
        <v>51</v>
      </c>
      <c r="C77" s="47">
        <v>1.66</v>
      </c>
      <c r="D77" s="99"/>
      <c r="E77" s="49"/>
      <c r="F77" s="49"/>
      <c r="G77" s="49"/>
      <c r="H77" s="49"/>
    </row>
    <row r="78" spans="1:8" s="50" customFormat="1" ht="12.75">
      <c r="A78" s="59">
        <v>74</v>
      </c>
      <c r="B78" s="47">
        <v>78</v>
      </c>
      <c r="C78" s="47">
        <v>0.21</v>
      </c>
      <c r="D78" s="99"/>
      <c r="E78" s="49"/>
      <c r="F78" s="49"/>
      <c r="G78" s="49"/>
      <c r="H78" s="49"/>
    </row>
    <row r="79" spans="1:4" s="49" customFormat="1" ht="12.75">
      <c r="A79" s="236">
        <v>75</v>
      </c>
      <c r="B79" s="58" t="s">
        <v>1071</v>
      </c>
      <c r="C79" s="55">
        <v>0.0139</v>
      </c>
      <c r="D79" s="99"/>
    </row>
    <row r="80" spans="1:4" s="49" customFormat="1" ht="12.75">
      <c r="A80" s="236">
        <v>76</v>
      </c>
      <c r="B80" s="58" t="s">
        <v>1072</v>
      </c>
      <c r="C80" s="55">
        <v>0.07</v>
      </c>
      <c r="D80" s="99"/>
    </row>
    <row r="81" spans="1:4" s="49" customFormat="1" ht="14.25" customHeight="1">
      <c r="A81" s="236">
        <v>77</v>
      </c>
      <c r="B81" s="58" t="s">
        <v>1074</v>
      </c>
      <c r="C81" s="55">
        <v>0.02</v>
      </c>
      <c r="D81" s="99"/>
    </row>
    <row r="82" spans="1:4" s="49" customFormat="1" ht="15" customHeight="1">
      <c r="A82" s="236">
        <v>78</v>
      </c>
      <c r="B82" s="58" t="s">
        <v>1080</v>
      </c>
      <c r="C82" s="55">
        <v>0.03</v>
      </c>
      <c r="D82" s="99"/>
    </row>
    <row r="83" spans="1:4" s="49" customFormat="1" ht="15" customHeight="1">
      <c r="A83" s="236">
        <v>79</v>
      </c>
      <c r="B83" s="58" t="s">
        <v>1082</v>
      </c>
      <c r="C83" s="55">
        <v>0.23</v>
      </c>
      <c r="D83" s="99"/>
    </row>
    <row r="84" spans="1:4" s="49" customFormat="1" ht="15" customHeight="1">
      <c r="A84" s="236">
        <v>80</v>
      </c>
      <c r="B84" s="58" t="s">
        <v>1083</v>
      </c>
      <c r="C84" s="55">
        <v>0.73</v>
      </c>
      <c r="D84" s="99"/>
    </row>
    <row r="85" spans="1:4" s="49" customFormat="1" ht="15" customHeight="1">
      <c r="A85" s="236">
        <v>81</v>
      </c>
      <c r="B85" s="58" t="s">
        <v>1087</v>
      </c>
      <c r="C85" s="55">
        <v>0.14</v>
      </c>
      <c r="D85" s="99"/>
    </row>
    <row r="86" spans="1:4" s="49" customFormat="1" ht="15" customHeight="1">
      <c r="A86" s="236">
        <v>82</v>
      </c>
      <c r="B86" s="58" t="s">
        <v>1088</v>
      </c>
      <c r="C86" s="55">
        <v>0.03</v>
      </c>
      <c r="D86" s="99"/>
    </row>
    <row r="87" spans="1:4" s="49" customFormat="1" ht="15" customHeight="1">
      <c r="A87" s="236">
        <v>83</v>
      </c>
      <c r="B87" s="58" t="s">
        <v>1089</v>
      </c>
      <c r="C87" s="55">
        <v>0.78</v>
      </c>
      <c r="D87" s="99"/>
    </row>
    <row r="88" spans="1:4" s="49" customFormat="1" ht="15" customHeight="1">
      <c r="A88" s="236">
        <v>84</v>
      </c>
      <c r="B88" s="58" t="s">
        <v>1093</v>
      </c>
      <c r="C88" s="55">
        <v>0.47</v>
      </c>
      <c r="D88" s="99"/>
    </row>
    <row r="89" spans="1:4" s="49" customFormat="1" ht="15" customHeight="1">
      <c r="A89" s="236">
        <v>85</v>
      </c>
      <c r="B89" s="58" t="s">
        <v>1094</v>
      </c>
      <c r="C89" s="55">
        <v>0.05</v>
      </c>
      <c r="D89" s="99"/>
    </row>
    <row r="90" spans="1:4" s="49" customFormat="1" ht="15" customHeight="1">
      <c r="A90" s="236">
        <v>86</v>
      </c>
      <c r="B90" s="58" t="s">
        <v>1095</v>
      </c>
      <c r="C90" s="55">
        <v>0.55</v>
      </c>
      <c r="D90" s="99"/>
    </row>
    <row r="91" spans="1:4" s="49" customFormat="1" ht="13.5" thickBot="1">
      <c r="A91" s="237">
        <v>87</v>
      </c>
      <c r="B91" s="238" t="s">
        <v>1096</v>
      </c>
      <c r="C91" s="239">
        <v>0.41</v>
      </c>
      <c r="D91" s="106"/>
    </row>
    <row r="92" spans="1:8" ht="16.5" thickBot="1">
      <c r="A92" s="280" t="s">
        <v>143</v>
      </c>
      <c r="B92" s="281"/>
      <c r="C92" s="281"/>
      <c r="D92" s="282"/>
      <c r="E92" s="109"/>
      <c r="F92" s="109"/>
      <c r="G92" s="109"/>
      <c r="H92" s="109"/>
    </row>
    <row r="93" spans="1:8" ht="12.75">
      <c r="A93" s="17">
        <v>88</v>
      </c>
      <c r="B93" s="30">
        <v>19</v>
      </c>
      <c r="C93" s="30">
        <v>0.32</v>
      </c>
      <c r="D93" s="240"/>
      <c r="E93" s="42"/>
      <c r="F93" s="42"/>
      <c r="G93" s="42"/>
      <c r="H93" s="42"/>
    </row>
    <row r="94" spans="1:8" ht="12.75">
      <c r="A94" s="10">
        <v>89</v>
      </c>
      <c r="B94" s="38" t="s">
        <v>742</v>
      </c>
      <c r="C94" s="24">
        <v>0.35</v>
      </c>
      <c r="D94" s="184"/>
      <c r="E94" s="42"/>
      <c r="F94" s="42"/>
      <c r="G94" s="42"/>
      <c r="H94" s="42"/>
    </row>
    <row r="95" spans="1:4" ht="12.75">
      <c r="A95" s="10">
        <v>90</v>
      </c>
      <c r="B95" s="38" t="s">
        <v>148</v>
      </c>
      <c r="C95" s="24">
        <v>0.2536</v>
      </c>
      <c r="D95" s="241"/>
    </row>
    <row r="96" spans="1:4" ht="13.5" thickBot="1">
      <c r="A96" s="34">
        <v>91</v>
      </c>
      <c r="B96" s="35" t="s">
        <v>1098</v>
      </c>
      <c r="C96" s="35">
        <v>0.78</v>
      </c>
      <c r="D96" s="242"/>
    </row>
    <row r="97" spans="1:7" ht="16.5" thickBot="1">
      <c r="A97" s="280" t="s">
        <v>532</v>
      </c>
      <c r="B97" s="281"/>
      <c r="C97" s="281"/>
      <c r="D97" s="282"/>
      <c r="E97" s="109"/>
      <c r="F97" s="109"/>
      <c r="G97" s="109"/>
    </row>
    <row r="98" spans="1:4" ht="12.75">
      <c r="A98" s="17">
        <v>92</v>
      </c>
      <c r="B98" s="30" t="s">
        <v>1099</v>
      </c>
      <c r="C98" s="30">
        <v>0.0761</v>
      </c>
      <c r="D98" s="243"/>
    </row>
    <row r="99" spans="1:4" ht="12.75">
      <c r="A99" s="10">
        <v>93</v>
      </c>
      <c r="B99" s="24" t="s">
        <v>746</v>
      </c>
      <c r="C99" s="24">
        <v>0.24</v>
      </c>
      <c r="D99" s="241"/>
    </row>
    <row r="100" spans="1:4" ht="12.75">
      <c r="A100" s="10">
        <v>94</v>
      </c>
      <c r="B100" s="24" t="s">
        <v>1100</v>
      </c>
      <c r="C100" s="24">
        <v>1.103</v>
      </c>
      <c r="D100" s="241"/>
    </row>
    <row r="101" spans="1:4" ht="12.75">
      <c r="A101" s="10">
        <v>95</v>
      </c>
      <c r="B101" s="28" t="s">
        <v>1101</v>
      </c>
      <c r="C101" s="24">
        <v>0.1775</v>
      </c>
      <c r="D101" s="241"/>
    </row>
    <row r="102" spans="1:4" ht="12.75">
      <c r="A102" s="10">
        <v>96</v>
      </c>
      <c r="B102" s="24">
        <v>69</v>
      </c>
      <c r="C102" s="24">
        <v>0.22</v>
      </c>
      <c r="D102" s="241"/>
    </row>
    <row r="103" spans="1:4" ht="12.75">
      <c r="A103" s="10">
        <v>97</v>
      </c>
      <c r="B103" s="24">
        <v>70</v>
      </c>
      <c r="C103" s="24">
        <v>0.62</v>
      </c>
      <c r="D103" s="241"/>
    </row>
    <row r="104" spans="1:4" ht="12.75">
      <c r="A104" s="10">
        <v>98</v>
      </c>
      <c r="B104" s="28" t="s">
        <v>780</v>
      </c>
      <c r="C104" s="24">
        <v>0.07</v>
      </c>
      <c r="D104" s="241"/>
    </row>
    <row r="105" spans="1:4" ht="12.75">
      <c r="A105" s="10">
        <v>99</v>
      </c>
      <c r="B105" s="24" t="s">
        <v>1102</v>
      </c>
      <c r="C105" s="24">
        <v>0.07</v>
      </c>
      <c r="D105" s="241"/>
    </row>
    <row r="106" spans="1:4" ht="12.75">
      <c r="A106" s="10">
        <v>100</v>
      </c>
      <c r="B106" s="24" t="s">
        <v>798</v>
      </c>
      <c r="C106" s="24">
        <v>0.11</v>
      </c>
      <c r="D106" s="241"/>
    </row>
    <row r="107" spans="1:4" ht="12.75">
      <c r="A107" s="10">
        <v>101</v>
      </c>
      <c r="B107" s="24">
        <v>122</v>
      </c>
      <c r="C107" s="24">
        <v>0.33</v>
      </c>
      <c r="D107" s="241"/>
    </row>
    <row r="108" spans="1:4" ht="12.75">
      <c r="A108" s="10">
        <v>102</v>
      </c>
      <c r="B108" s="24" t="s">
        <v>1104</v>
      </c>
      <c r="C108" s="24">
        <v>0.11</v>
      </c>
      <c r="D108" s="241"/>
    </row>
    <row r="109" spans="1:4" ht="12.75">
      <c r="A109" s="10">
        <v>103</v>
      </c>
      <c r="B109" s="24" t="s">
        <v>1105</v>
      </c>
      <c r="C109" s="24">
        <v>0.25</v>
      </c>
      <c r="D109" s="241"/>
    </row>
    <row r="110" spans="1:4" ht="13.5" thickBot="1">
      <c r="A110" s="34">
        <v>104</v>
      </c>
      <c r="B110" s="35">
        <v>142</v>
      </c>
      <c r="C110" s="35">
        <v>0.03</v>
      </c>
      <c r="D110" s="242"/>
    </row>
    <row r="111" spans="1:6" ht="16.5" thickBot="1">
      <c r="A111" s="280" t="s">
        <v>149</v>
      </c>
      <c r="B111" s="281"/>
      <c r="C111" s="281"/>
      <c r="D111" s="282"/>
      <c r="E111" s="109"/>
      <c r="F111" s="109"/>
    </row>
    <row r="112" spans="1:4" ht="12.75">
      <c r="A112" s="17">
        <v>105</v>
      </c>
      <c r="B112" s="30">
        <v>28</v>
      </c>
      <c r="C112" s="30">
        <v>0.07</v>
      </c>
      <c r="D112" s="243"/>
    </row>
    <row r="113" spans="1:4" ht="12.75">
      <c r="A113" s="10">
        <v>106</v>
      </c>
      <c r="B113" s="24">
        <v>34</v>
      </c>
      <c r="C113" s="24">
        <v>0.06</v>
      </c>
      <c r="D113" s="241"/>
    </row>
    <row r="114" spans="1:4" ht="12.75">
      <c r="A114" s="10">
        <v>107</v>
      </c>
      <c r="B114" s="24">
        <v>40</v>
      </c>
      <c r="C114" s="24">
        <v>0.12</v>
      </c>
      <c r="D114" s="241"/>
    </row>
    <row r="115" spans="1:4" ht="12.75">
      <c r="A115" s="10">
        <v>108</v>
      </c>
      <c r="B115" s="24">
        <v>78</v>
      </c>
      <c r="C115" s="24">
        <v>0.28</v>
      </c>
      <c r="D115" s="241"/>
    </row>
    <row r="116" spans="1:4" ht="12.75">
      <c r="A116" s="10">
        <v>109</v>
      </c>
      <c r="B116" s="24">
        <v>85</v>
      </c>
      <c r="C116" s="24">
        <v>1.36</v>
      </c>
      <c r="D116" s="241"/>
    </row>
    <row r="117" spans="1:4" ht="12.75">
      <c r="A117" s="10">
        <v>110</v>
      </c>
      <c r="B117" s="24">
        <v>131</v>
      </c>
      <c r="C117" s="24">
        <v>0.97</v>
      </c>
      <c r="D117" s="241"/>
    </row>
    <row r="118" spans="1:4" ht="12.75">
      <c r="A118" s="10">
        <v>111</v>
      </c>
      <c r="B118" s="24">
        <v>132</v>
      </c>
      <c r="C118" s="24">
        <v>0.55</v>
      </c>
      <c r="D118" s="241"/>
    </row>
    <row r="119" spans="1:4" ht="13.5" thickBot="1">
      <c r="A119" s="34">
        <v>112</v>
      </c>
      <c r="B119" s="35">
        <v>133</v>
      </c>
      <c r="C119" s="35">
        <v>0.14</v>
      </c>
      <c r="D119" s="242"/>
    </row>
    <row r="120" spans="1:4" ht="16.5" thickBot="1">
      <c r="A120" s="316" t="s">
        <v>154</v>
      </c>
      <c r="B120" s="317"/>
      <c r="C120" s="317"/>
      <c r="D120" s="318"/>
    </row>
    <row r="121" spans="1:4" ht="12.75">
      <c r="A121" s="17">
        <v>113</v>
      </c>
      <c r="B121" s="30">
        <v>144</v>
      </c>
      <c r="C121" s="30">
        <v>1.5</v>
      </c>
      <c r="D121" s="244"/>
    </row>
    <row r="122" spans="1:4" ht="12.75">
      <c r="A122" s="10">
        <v>114</v>
      </c>
      <c r="B122" s="38" t="s">
        <v>1113</v>
      </c>
      <c r="C122" s="24">
        <v>1.2</v>
      </c>
      <c r="D122" s="245"/>
    </row>
    <row r="123" spans="1:4" ht="13.5" thickBot="1">
      <c r="A123" s="34">
        <v>115</v>
      </c>
      <c r="B123" s="35">
        <v>146</v>
      </c>
      <c r="C123" s="35">
        <v>0.77</v>
      </c>
      <c r="D123" s="234"/>
    </row>
    <row r="124" spans="1:4" ht="16.5" thickBot="1">
      <c r="A124" s="316" t="s">
        <v>69</v>
      </c>
      <c r="B124" s="317"/>
      <c r="C124" s="317"/>
      <c r="D124" s="318"/>
    </row>
    <row r="125" spans="1:4" ht="12.75">
      <c r="A125" s="17">
        <v>116</v>
      </c>
      <c r="B125" s="23" t="s">
        <v>1114</v>
      </c>
      <c r="C125" s="30">
        <v>0.27</v>
      </c>
      <c r="D125" s="243"/>
    </row>
    <row r="126" spans="1:4" ht="12.75">
      <c r="A126" s="10">
        <v>117</v>
      </c>
      <c r="B126" s="28" t="s">
        <v>533</v>
      </c>
      <c r="C126" s="24">
        <v>0.33</v>
      </c>
      <c r="D126" s="241"/>
    </row>
    <row r="127" spans="1:4" ht="12.75">
      <c r="A127" s="10">
        <v>118</v>
      </c>
      <c r="B127" s="24" t="s">
        <v>1122</v>
      </c>
      <c r="C127" s="24">
        <v>0.1427</v>
      </c>
      <c r="D127" s="241"/>
    </row>
    <row r="128" spans="1:4" ht="12.75">
      <c r="A128" s="10">
        <v>119</v>
      </c>
      <c r="B128" s="24" t="s">
        <v>1123</v>
      </c>
      <c r="C128" s="24">
        <v>0.59</v>
      </c>
      <c r="D128" s="241"/>
    </row>
    <row r="129" spans="1:4" ht="12.75">
      <c r="A129" s="10">
        <v>120</v>
      </c>
      <c r="B129" s="24">
        <v>118</v>
      </c>
      <c r="C129" s="24">
        <v>0.03</v>
      </c>
      <c r="D129" s="241"/>
    </row>
    <row r="130" spans="1:4" ht="12.75">
      <c r="A130" s="10">
        <v>121</v>
      </c>
      <c r="B130" s="24" t="s">
        <v>232</v>
      </c>
      <c r="C130" s="24">
        <v>0.1029</v>
      </c>
      <c r="D130" s="241"/>
    </row>
    <row r="131" spans="1:4" ht="12.75">
      <c r="A131" s="10">
        <v>122</v>
      </c>
      <c r="B131" s="24">
        <v>146</v>
      </c>
      <c r="C131" s="24">
        <v>0.33</v>
      </c>
      <c r="D131" s="241"/>
    </row>
    <row r="132" spans="1:4" ht="12.75">
      <c r="A132" s="10">
        <v>123</v>
      </c>
      <c r="B132" s="24" t="s">
        <v>809</v>
      </c>
      <c r="C132" s="24">
        <v>0.1316</v>
      </c>
      <c r="D132" s="241"/>
    </row>
    <row r="133" spans="1:4" ht="12.75">
      <c r="A133" s="10">
        <v>124</v>
      </c>
      <c r="B133" s="24" t="s">
        <v>1125</v>
      </c>
      <c r="C133" s="24">
        <v>0.3881</v>
      </c>
      <c r="D133" s="241"/>
    </row>
    <row r="134" spans="1:4" ht="12.75">
      <c r="A134" s="10">
        <v>125</v>
      </c>
      <c r="B134" s="24">
        <v>178</v>
      </c>
      <c r="C134" s="24">
        <v>0.92</v>
      </c>
      <c r="D134" s="241"/>
    </row>
    <row r="135" spans="1:4" ht="12.75">
      <c r="A135" s="191">
        <v>126</v>
      </c>
      <c r="B135" s="32" t="s">
        <v>1127</v>
      </c>
      <c r="C135" s="32">
        <v>0.03</v>
      </c>
      <c r="D135" s="246"/>
    </row>
    <row r="136" spans="1:4" ht="12.75">
      <c r="A136" s="10">
        <v>127</v>
      </c>
      <c r="B136" s="24" t="s">
        <v>1128</v>
      </c>
      <c r="C136" s="24">
        <v>0.08</v>
      </c>
      <c r="D136" s="241"/>
    </row>
    <row r="137" spans="1:4" ht="12.75">
      <c r="A137" s="10">
        <v>128</v>
      </c>
      <c r="B137" s="24" t="s">
        <v>1129</v>
      </c>
      <c r="C137" s="24">
        <v>0.13</v>
      </c>
      <c r="D137" s="241"/>
    </row>
    <row r="138" spans="1:4" ht="12.75">
      <c r="A138" s="10">
        <v>129</v>
      </c>
      <c r="B138" s="24">
        <v>183</v>
      </c>
      <c r="C138" s="24">
        <v>0.2</v>
      </c>
      <c r="D138" s="241"/>
    </row>
    <row r="139" spans="1:4" ht="13.5" thickBot="1">
      <c r="A139" s="34">
        <v>130</v>
      </c>
      <c r="B139" s="35">
        <v>191</v>
      </c>
      <c r="C139" s="35">
        <v>0.66</v>
      </c>
      <c r="D139" s="242"/>
    </row>
    <row r="140" spans="1:4" ht="16.5" thickBot="1">
      <c r="A140" s="316" t="s">
        <v>176</v>
      </c>
      <c r="B140" s="317"/>
      <c r="C140" s="317"/>
      <c r="D140" s="318"/>
    </row>
    <row r="141" spans="1:4" ht="12.75">
      <c r="A141" s="17">
        <v>131</v>
      </c>
      <c r="B141" s="23" t="s">
        <v>1130</v>
      </c>
      <c r="C141" s="30">
        <v>0.65</v>
      </c>
      <c r="D141" s="247"/>
    </row>
    <row r="142" spans="1:4" ht="12.75">
      <c r="A142" s="10">
        <v>132</v>
      </c>
      <c r="B142" s="28" t="s">
        <v>1131</v>
      </c>
      <c r="C142" s="24">
        <v>0.88</v>
      </c>
      <c r="D142" s="230"/>
    </row>
    <row r="143" spans="1:4" ht="12.75">
      <c r="A143" s="10">
        <v>133</v>
      </c>
      <c r="B143" s="28" t="s">
        <v>1132</v>
      </c>
      <c r="C143" s="24">
        <v>0.29</v>
      </c>
      <c r="D143" s="230"/>
    </row>
    <row r="144" spans="1:4" ht="15" customHeight="1">
      <c r="A144" s="10">
        <v>134</v>
      </c>
      <c r="B144" s="28" t="s">
        <v>1133</v>
      </c>
      <c r="C144" s="24">
        <v>0.11</v>
      </c>
      <c r="D144" s="230"/>
    </row>
    <row r="145" spans="1:4" ht="15" customHeight="1">
      <c r="A145" s="10">
        <v>135</v>
      </c>
      <c r="B145" s="28" t="s">
        <v>1134</v>
      </c>
      <c r="C145" s="24">
        <v>0.34</v>
      </c>
      <c r="D145" s="230"/>
    </row>
    <row r="146" spans="1:4" ht="15" customHeight="1">
      <c r="A146" s="10">
        <v>136</v>
      </c>
      <c r="B146" s="24">
        <v>229</v>
      </c>
      <c r="C146" s="24">
        <v>0.48</v>
      </c>
      <c r="D146" s="230"/>
    </row>
    <row r="147" spans="1:4" ht="15" customHeight="1">
      <c r="A147" s="10">
        <v>137</v>
      </c>
      <c r="B147" s="28" t="s">
        <v>1135</v>
      </c>
      <c r="C147" s="24">
        <v>0.11</v>
      </c>
      <c r="D147" s="230"/>
    </row>
    <row r="148" spans="1:4" ht="15" customHeight="1">
      <c r="A148" s="10">
        <v>138</v>
      </c>
      <c r="B148" s="28" t="s">
        <v>1136</v>
      </c>
      <c r="C148" s="24">
        <v>0.63</v>
      </c>
      <c r="D148" s="230"/>
    </row>
    <row r="149" spans="1:4" ht="15" customHeight="1">
      <c r="A149" s="10">
        <v>139</v>
      </c>
      <c r="B149" s="24">
        <v>248</v>
      </c>
      <c r="C149" s="24">
        <v>0.52</v>
      </c>
      <c r="D149" s="230"/>
    </row>
    <row r="150" spans="1:4" ht="15" customHeight="1">
      <c r="A150" s="10">
        <v>140</v>
      </c>
      <c r="B150" s="24">
        <v>253</v>
      </c>
      <c r="C150" s="24">
        <v>0.2</v>
      </c>
      <c r="D150" s="230"/>
    </row>
    <row r="151" spans="1:4" ht="15" customHeight="1">
      <c r="A151" s="10">
        <v>141</v>
      </c>
      <c r="B151" s="24">
        <v>257</v>
      </c>
      <c r="C151" s="24">
        <v>0.13</v>
      </c>
      <c r="D151" s="230"/>
    </row>
    <row r="152" spans="1:4" ht="15" customHeight="1">
      <c r="A152" s="10">
        <v>142</v>
      </c>
      <c r="B152" s="24">
        <v>258</v>
      </c>
      <c r="C152" s="24">
        <v>0.37</v>
      </c>
      <c r="D152" s="230"/>
    </row>
    <row r="153" spans="1:4" ht="15" customHeight="1">
      <c r="A153" s="10">
        <v>143</v>
      </c>
      <c r="B153" s="24">
        <v>265</v>
      </c>
      <c r="C153" s="24">
        <v>0.48</v>
      </c>
      <c r="D153" s="230"/>
    </row>
    <row r="154" spans="1:4" ht="12.75">
      <c r="A154" s="10">
        <v>144</v>
      </c>
      <c r="B154" s="24">
        <v>268</v>
      </c>
      <c r="C154" s="24">
        <v>2.5</v>
      </c>
      <c r="D154" s="230"/>
    </row>
    <row r="155" spans="1:4" ht="12.75">
      <c r="A155" s="10">
        <v>145</v>
      </c>
      <c r="B155" s="24">
        <v>269</v>
      </c>
      <c r="C155" s="24">
        <v>0.56</v>
      </c>
      <c r="D155" s="230"/>
    </row>
    <row r="156" spans="1:4" ht="12.75">
      <c r="A156" s="10">
        <v>146</v>
      </c>
      <c r="B156" s="24" t="s">
        <v>1149</v>
      </c>
      <c r="C156" s="24">
        <v>0.09</v>
      </c>
      <c r="D156" s="230"/>
    </row>
    <row r="157" spans="1:4" ht="12.75">
      <c r="A157" s="10">
        <v>147</v>
      </c>
      <c r="B157" s="24">
        <v>308</v>
      </c>
      <c r="C157" s="24">
        <v>0.85</v>
      </c>
      <c r="D157" s="230"/>
    </row>
    <row r="158" spans="1:4" ht="12.75">
      <c r="A158" s="10">
        <v>148</v>
      </c>
      <c r="B158" s="24">
        <v>333</v>
      </c>
      <c r="C158" s="24">
        <v>0.27</v>
      </c>
      <c r="D158" s="230"/>
    </row>
    <row r="159" spans="1:4" ht="12.75">
      <c r="A159" s="10">
        <v>149</v>
      </c>
      <c r="B159" s="24">
        <v>352</v>
      </c>
      <c r="C159" s="24">
        <v>1.49</v>
      </c>
      <c r="D159" s="230"/>
    </row>
    <row r="160" spans="1:4" ht="12.75">
      <c r="A160" s="10">
        <v>150</v>
      </c>
      <c r="B160" s="24" t="s">
        <v>1154</v>
      </c>
      <c r="C160" s="24">
        <v>0.61</v>
      </c>
      <c r="D160" s="230"/>
    </row>
    <row r="161" spans="1:4" ht="12.75">
      <c r="A161" s="10">
        <v>151</v>
      </c>
      <c r="B161" s="24">
        <v>375</v>
      </c>
      <c r="C161" s="24">
        <v>1.05</v>
      </c>
      <c r="D161" s="230"/>
    </row>
    <row r="162" spans="1:4" ht="13.5" thickBot="1">
      <c r="A162" s="34">
        <v>152</v>
      </c>
      <c r="B162" s="35" t="s">
        <v>1158</v>
      </c>
      <c r="C162" s="35">
        <v>0.4716</v>
      </c>
      <c r="D162" s="234"/>
    </row>
    <row r="163" spans="1:6" ht="16.5" thickBot="1">
      <c r="A163" s="280" t="s">
        <v>72</v>
      </c>
      <c r="B163" s="281"/>
      <c r="C163" s="281"/>
      <c r="D163" s="282"/>
      <c r="E163" s="109"/>
      <c r="F163" s="109"/>
    </row>
    <row r="164" spans="1:4" ht="12.75">
      <c r="A164" s="17">
        <v>153</v>
      </c>
      <c r="B164" s="30">
        <v>1</v>
      </c>
      <c r="C164" s="30">
        <v>0.4</v>
      </c>
      <c r="D164" s="243"/>
    </row>
    <row r="165" spans="1:4" ht="12.75">
      <c r="A165" s="10">
        <v>154</v>
      </c>
      <c r="B165" s="24">
        <v>2</v>
      </c>
      <c r="C165" s="24">
        <v>0.25</v>
      </c>
      <c r="D165" s="241"/>
    </row>
    <row r="166" spans="1:4" ht="12.75">
      <c r="A166" s="10">
        <v>155</v>
      </c>
      <c r="B166" s="24">
        <v>18</v>
      </c>
      <c r="C166" s="24">
        <v>0.8</v>
      </c>
      <c r="D166" s="230"/>
    </row>
    <row r="167" spans="1:4" ht="12.75">
      <c r="A167" s="10">
        <v>156</v>
      </c>
      <c r="B167" s="24">
        <v>43</v>
      </c>
      <c r="C167" s="24">
        <v>1.63</v>
      </c>
      <c r="D167" s="230"/>
    </row>
    <row r="168" spans="1:4" ht="12.75">
      <c r="A168" s="10">
        <v>157</v>
      </c>
      <c r="B168" s="24">
        <v>45</v>
      </c>
      <c r="C168" s="24">
        <v>0.33</v>
      </c>
      <c r="D168" s="230"/>
    </row>
    <row r="169" spans="1:4" ht="12.75">
      <c r="A169" s="10">
        <v>158</v>
      </c>
      <c r="B169" s="24">
        <v>48</v>
      </c>
      <c r="C169" s="24">
        <v>0.4</v>
      </c>
      <c r="D169" s="241"/>
    </row>
    <row r="170" spans="1:4" ht="12.75">
      <c r="A170" s="10">
        <v>159</v>
      </c>
      <c r="B170" s="24">
        <v>65</v>
      </c>
      <c r="C170" s="24">
        <v>0.06</v>
      </c>
      <c r="D170" s="241"/>
    </row>
    <row r="171" spans="1:4" ht="12.75">
      <c r="A171" s="10">
        <v>160</v>
      </c>
      <c r="B171" s="24">
        <v>67</v>
      </c>
      <c r="C171" s="24">
        <v>0.1</v>
      </c>
      <c r="D171" s="241"/>
    </row>
    <row r="172" spans="1:4" ht="12.75">
      <c r="A172" s="10">
        <v>161</v>
      </c>
      <c r="B172" s="24">
        <v>72</v>
      </c>
      <c r="C172" s="24">
        <v>0.14</v>
      </c>
      <c r="D172" s="241"/>
    </row>
    <row r="173" spans="1:4" ht="12.75">
      <c r="A173" s="10">
        <v>162</v>
      </c>
      <c r="B173" s="24">
        <v>78</v>
      </c>
      <c r="C173" s="24">
        <v>0.43</v>
      </c>
      <c r="D173" s="241"/>
    </row>
    <row r="174" spans="1:4" ht="12.75">
      <c r="A174" s="191">
        <v>163</v>
      </c>
      <c r="B174" s="32">
        <v>135</v>
      </c>
      <c r="C174" s="32">
        <v>1.03</v>
      </c>
      <c r="D174" s="246"/>
    </row>
    <row r="175" spans="1:4" ht="12.75">
      <c r="A175" s="191">
        <v>164</v>
      </c>
      <c r="B175" s="32">
        <v>136</v>
      </c>
      <c r="C175" s="32">
        <v>0.36</v>
      </c>
      <c r="D175" s="246"/>
    </row>
    <row r="176" spans="1:4" ht="12.75">
      <c r="A176" s="191">
        <v>165</v>
      </c>
      <c r="B176" s="32">
        <v>146</v>
      </c>
      <c r="C176" s="32">
        <v>0.14</v>
      </c>
      <c r="D176" s="246"/>
    </row>
    <row r="177" spans="1:4" ht="12.75">
      <c r="A177" s="191">
        <v>166</v>
      </c>
      <c r="B177" s="32">
        <v>154</v>
      </c>
      <c r="C177" s="32">
        <v>0.41</v>
      </c>
      <c r="D177" s="246"/>
    </row>
    <row r="178" spans="1:4" ht="12.75">
      <c r="A178" s="191">
        <v>167</v>
      </c>
      <c r="B178" s="32">
        <v>155</v>
      </c>
      <c r="C178" s="32">
        <v>0.64</v>
      </c>
      <c r="D178" s="246"/>
    </row>
    <row r="179" spans="1:4" ht="15" customHeight="1">
      <c r="A179" s="191">
        <v>168</v>
      </c>
      <c r="B179" s="32">
        <v>172</v>
      </c>
      <c r="C179" s="32">
        <v>0.14</v>
      </c>
      <c r="D179" s="246"/>
    </row>
    <row r="180" spans="1:4" ht="15" customHeight="1">
      <c r="A180" s="191">
        <v>169</v>
      </c>
      <c r="B180" s="32">
        <v>192</v>
      </c>
      <c r="C180" s="32">
        <v>0.76</v>
      </c>
      <c r="D180" s="246"/>
    </row>
    <row r="181" spans="1:4" ht="15" customHeight="1">
      <c r="A181" s="191">
        <v>170</v>
      </c>
      <c r="B181" s="32">
        <v>222</v>
      </c>
      <c r="C181" s="32">
        <v>0.6</v>
      </c>
      <c r="D181" s="246"/>
    </row>
    <row r="182" spans="1:4" ht="15" customHeight="1">
      <c r="A182" s="10">
        <v>171</v>
      </c>
      <c r="B182" s="24">
        <v>255</v>
      </c>
      <c r="C182" s="24">
        <v>0.1</v>
      </c>
      <c r="D182" s="241"/>
    </row>
    <row r="183" spans="1:4" ht="13.5" thickBot="1">
      <c r="A183" s="34">
        <v>172</v>
      </c>
      <c r="B183" s="35" t="s">
        <v>1182</v>
      </c>
      <c r="C183" s="35">
        <v>0.19</v>
      </c>
      <c r="D183" s="242"/>
    </row>
    <row r="184" spans="1:6" ht="16.5" thickBot="1">
      <c r="A184" s="280" t="s">
        <v>1184</v>
      </c>
      <c r="B184" s="281"/>
      <c r="C184" s="281"/>
      <c r="D184" s="282"/>
      <c r="E184" s="109"/>
      <c r="F184" s="109"/>
    </row>
    <row r="185" spans="1:6" s="46" customFormat="1" ht="12.75">
      <c r="A185" s="101">
        <v>173</v>
      </c>
      <c r="B185" s="102">
        <v>4</v>
      </c>
      <c r="C185" s="102">
        <v>0.1</v>
      </c>
      <c r="D185" s="98"/>
      <c r="E185" s="49"/>
      <c r="F185" s="49"/>
    </row>
    <row r="186" spans="1:6" s="46" customFormat="1" ht="12.75">
      <c r="A186" s="59">
        <v>174</v>
      </c>
      <c r="B186" s="48" t="s">
        <v>1186</v>
      </c>
      <c r="C186" s="47">
        <v>0.15</v>
      </c>
      <c r="D186" s="99"/>
      <c r="E186" s="49"/>
      <c r="F186" s="49"/>
    </row>
    <row r="187" spans="1:6" s="46" customFormat="1" ht="12.75">
      <c r="A187" s="59">
        <v>175</v>
      </c>
      <c r="B187" s="47">
        <v>32</v>
      </c>
      <c r="C187" s="47">
        <v>0.92</v>
      </c>
      <c r="D187" s="99"/>
      <c r="E187" s="49"/>
      <c r="F187" s="49"/>
    </row>
    <row r="188" spans="1:6" s="46" customFormat="1" ht="12.75">
      <c r="A188" s="59">
        <v>176</v>
      </c>
      <c r="B188" s="47">
        <v>33</v>
      </c>
      <c r="C188" s="47">
        <v>0.63</v>
      </c>
      <c r="D188" s="99"/>
      <c r="E188" s="49"/>
      <c r="F188" s="49"/>
    </row>
    <row r="189" spans="1:6" s="46" customFormat="1" ht="12.75">
      <c r="A189" s="59">
        <v>177</v>
      </c>
      <c r="B189" s="47">
        <v>57</v>
      </c>
      <c r="C189" s="47">
        <v>0.28</v>
      </c>
      <c r="D189" s="99"/>
      <c r="E189" s="49"/>
      <c r="F189" s="49"/>
    </row>
    <row r="190" spans="1:6" s="46" customFormat="1" ht="12.75">
      <c r="A190" s="59">
        <v>178</v>
      </c>
      <c r="B190" s="47">
        <v>81</v>
      </c>
      <c r="C190" s="47">
        <v>0.08</v>
      </c>
      <c r="D190" s="99"/>
      <c r="E190" s="49"/>
      <c r="F190" s="49"/>
    </row>
    <row r="191" spans="1:6" s="46" customFormat="1" ht="12.75">
      <c r="A191" s="59">
        <v>179</v>
      </c>
      <c r="B191" s="47">
        <v>110</v>
      </c>
      <c r="C191" s="47">
        <v>0.09</v>
      </c>
      <c r="D191" s="99"/>
      <c r="E191" s="49"/>
      <c r="F191" s="49"/>
    </row>
    <row r="192" spans="1:6" s="46" customFormat="1" ht="12.75">
      <c r="A192" s="59">
        <v>180</v>
      </c>
      <c r="B192" s="47" t="s">
        <v>502</v>
      </c>
      <c r="C192" s="47">
        <v>0.03</v>
      </c>
      <c r="D192" s="99"/>
      <c r="E192" s="49"/>
      <c r="F192" s="49"/>
    </row>
    <row r="193" spans="1:6" s="46" customFormat="1" ht="12.75">
      <c r="A193" s="59">
        <v>181</v>
      </c>
      <c r="B193" s="47" t="s">
        <v>504</v>
      </c>
      <c r="C193" s="47">
        <v>0.03</v>
      </c>
      <c r="D193" s="99"/>
      <c r="E193" s="49"/>
      <c r="F193" s="49"/>
    </row>
    <row r="194" spans="1:6" s="46" customFormat="1" ht="12.75">
      <c r="A194" s="59">
        <v>182</v>
      </c>
      <c r="B194" s="47" t="s">
        <v>1190</v>
      </c>
      <c r="C194" s="47">
        <v>1.49</v>
      </c>
      <c r="D194" s="99"/>
      <c r="E194" s="49"/>
      <c r="F194" s="49"/>
    </row>
    <row r="195" spans="1:6" s="46" customFormat="1" ht="12.75">
      <c r="A195" s="59">
        <v>183</v>
      </c>
      <c r="B195" s="47">
        <v>221</v>
      </c>
      <c r="C195" s="47">
        <v>0.15</v>
      </c>
      <c r="D195" s="99"/>
      <c r="E195" s="49"/>
      <c r="F195" s="49"/>
    </row>
    <row r="196" spans="1:6" s="46" customFormat="1" ht="12.75">
      <c r="A196" s="59">
        <v>184</v>
      </c>
      <c r="B196" s="47">
        <v>239</v>
      </c>
      <c r="C196" s="47">
        <v>0.06</v>
      </c>
      <c r="D196" s="99"/>
      <c r="E196" s="49"/>
      <c r="F196" s="49"/>
    </row>
    <row r="197" spans="1:6" s="46" customFormat="1" ht="12.75">
      <c r="A197" s="59">
        <v>185</v>
      </c>
      <c r="B197" s="47">
        <v>262</v>
      </c>
      <c r="C197" s="47">
        <v>0.6</v>
      </c>
      <c r="D197" s="99"/>
      <c r="E197" s="49"/>
      <c r="F197" s="49"/>
    </row>
    <row r="198" spans="1:6" s="46" customFormat="1" ht="12.75">
      <c r="A198" s="59">
        <v>186</v>
      </c>
      <c r="B198" s="47">
        <v>301</v>
      </c>
      <c r="C198" s="47">
        <v>0.08</v>
      </c>
      <c r="D198" s="99"/>
      <c r="E198" s="49"/>
      <c r="F198" s="49"/>
    </row>
    <row r="199" spans="1:6" s="46" customFormat="1" ht="12.75">
      <c r="A199" s="59">
        <v>187</v>
      </c>
      <c r="B199" s="47">
        <v>353</v>
      </c>
      <c r="C199" s="47">
        <v>0.12</v>
      </c>
      <c r="D199" s="99"/>
      <c r="E199" s="49"/>
      <c r="F199" s="49"/>
    </row>
    <row r="200" spans="1:6" s="46" customFormat="1" ht="12.75">
      <c r="A200" s="59">
        <v>188</v>
      </c>
      <c r="B200" s="47">
        <v>361</v>
      </c>
      <c r="C200" s="47">
        <v>0.05</v>
      </c>
      <c r="D200" s="99"/>
      <c r="E200" s="49"/>
      <c r="F200" s="49"/>
    </row>
    <row r="201" spans="1:6" s="46" customFormat="1" ht="12.75">
      <c r="A201" s="59">
        <v>189</v>
      </c>
      <c r="B201" s="47" t="s">
        <v>1193</v>
      </c>
      <c r="C201" s="47">
        <v>0.3414</v>
      </c>
      <c r="D201" s="99"/>
      <c r="E201" s="49"/>
      <c r="F201" s="49"/>
    </row>
    <row r="202" spans="1:6" s="46" customFormat="1" ht="12.75">
      <c r="A202" s="59">
        <v>190</v>
      </c>
      <c r="B202" s="47">
        <v>413</v>
      </c>
      <c r="C202" s="47">
        <v>0.09</v>
      </c>
      <c r="D202" s="99"/>
      <c r="E202" s="49"/>
      <c r="F202" s="49"/>
    </row>
    <row r="203" spans="1:6" s="46" customFormat="1" ht="12.75">
      <c r="A203" s="59">
        <v>191</v>
      </c>
      <c r="B203" s="47">
        <v>427</v>
      </c>
      <c r="C203" s="47">
        <v>0.19</v>
      </c>
      <c r="D203" s="99"/>
      <c r="E203" s="49"/>
      <c r="F203" s="49"/>
    </row>
    <row r="204" spans="1:6" s="46" customFormat="1" ht="12.75">
      <c r="A204" s="59">
        <v>192</v>
      </c>
      <c r="B204" s="47">
        <v>527</v>
      </c>
      <c r="C204" s="47">
        <v>0.23</v>
      </c>
      <c r="D204" s="99"/>
      <c r="E204" s="49"/>
      <c r="F204" s="49"/>
    </row>
    <row r="205" spans="1:6" s="46" customFormat="1" ht="12.75">
      <c r="A205" s="59">
        <v>193</v>
      </c>
      <c r="B205" s="47">
        <v>535</v>
      </c>
      <c r="C205" s="47">
        <v>0.007</v>
      </c>
      <c r="D205" s="99"/>
      <c r="E205" s="49"/>
      <c r="F205" s="49"/>
    </row>
    <row r="206" spans="1:6" s="46" customFormat="1" ht="12.75">
      <c r="A206" s="59">
        <v>194</v>
      </c>
      <c r="B206" s="47">
        <v>550</v>
      </c>
      <c r="C206" s="47">
        <v>0.25</v>
      </c>
      <c r="D206" s="99"/>
      <c r="E206" s="49"/>
      <c r="F206" s="49"/>
    </row>
    <row r="207" spans="1:6" s="46" customFormat="1" ht="12.75">
      <c r="A207" s="59">
        <v>195</v>
      </c>
      <c r="B207" s="47" t="s">
        <v>1196</v>
      </c>
      <c r="C207" s="47">
        <v>0.1753</v>
      </c>
      <c r="D207" s="99"/>
      <c r="E207" s="49"/>
      <c r="F207" s="49"/>
    </row>
    <row r="208" spans="1:6" s="46" customFormat="1" ht="12.75">
      <c r="A208" s="59">
        <v>196</v>
      </c>
      <c r="B208" s="47">
        <v>580</v>
      </c>
      <c r="C208" s="47">
        <v>0.91</v>
      </c>
      <c r="D208" s="99"/>
      <c r="E208" s="49"/>
      <c r="F208" s="49"/>
    </row>
    <row r="209" spans="1:6" s="46" customFormat="1" ht="12.75">
      <c r="A209" s="59">
        <v>197</v>
      </c>
      <c r="B209" s="47" t="s">
        <v>1198</v>
      </c>
      <c r="C209" s="47">
        <v>0.35</v>
      </c>
      <c r="D209" s="99"/>
      <c r="E209" s="49"/>
      <c r="F209" s="49"/>
    </row>
    <row r="210" spans="1:6" s="46" customFormat="1" ht="12.75">
      <c r="A210" s="59">
        <v>198</v>
      </c>
      <c r="B210" s="47" t="s">
        <v>1199</v>
      </c>
      <c r="C210" s="47">
        <v>0.01</v>
      </c>
      <c r="D210" s="99"/>
      <c r="E210" s="49"/>
      <c r="F210" s="49"/>
    </row>
    <row r="211" spans="1:6" s="46" customFormat="1" ht="13.5" thickBot="1">
      <c r="A211" s="103">
        <v>199</v>
      </c>
      <c r="B211" s="104">
        <v>604</v>
      </c>
      <c r="C211" s="104">
        <v>0.67</v>
      </c>
      <c r="D211" s="106"/>
      <c r="E211" s="49"/>
      <c r="F211" s="49"/>
    </row>
    <row r="212" spans="1:4" ht="16.5" thickBot="1">
      <c r="A212" s="316" t="s">
        <v>221</v>
      </c>
      <c r="B212" s="317"/>
      <c r="C212" s="317"/>
      <c r="D212" s="318"/>
    </row>
    <row r="213" spans="1:4" ht="15" customHeight="1">
      <c r="A213" s="17">
        <v>200</v>
      </c>
      <c r="B213" s="91" t="s">
        <v>1204</v>
      </c>
      <c r="C213" s="30">
        <v>0.0805</v>
      </c>
      <c r="D213" s="248"/>
    </row>
    <row r="214" spans="1:4" ht="15" customHeight="1">
      <c r="A214" s="10">
        <v>201</v>
      </c>
      <c r="B214" s="28" t="s">
        <v>1205</v>
      </c>
      <c r="C214" s="24">
        <v>0.88</v>
      </c>
      <c r="D214" s="230"/>
    </row>
    <row r="215" spans="1:4" ht="15" customHeight="1">
      <c r="A215" s="10">
        <v>202</v>
      </c>
      <c r="B215" s="28" t="s">
        <v>1206</v>
      </c>
      <c r="C215" s="24">
        <v>0.22</v>
      </c>
      <c r="D215" s="230"/>
    </row>
    <row r="216" spans="1:4" ht="15" customHeight="1">
      <c r="A216" s="10">
        <v>203</v>
      </c>
      <c r="B216" s="28" t="s">
        <v>1207</v>
      </c>
      <c r="C216" s="24">
        <v>0.38</v>
      </c>
      <c r="D216" s="230"/>
    </row>
    <row r="217" spans="1:4" ht="15" customHeight="1">
      <c r="A217" s="10">
        <v>204</v>
      </c>
      <c r="B217" s="28" t="s">
        <v>1208</v>
      </c>
      <c r="C217" s="24">
        <v>0.2118</v>
      </c>
      <c r="D217" s="230"/>
    </row>
    <row r="218" spans="1:4" ht="15" customHeight="1">
      <c r="A218" s="10">
        <v>205</v>
      </c>
      <c r="B218" s="28" t="s">
        <v>1209</v>
      </c>
      <c r="C218" s="24">
        <v>0.0753</v>
      </c>
      <c r="D218" s="230"/>
    </row>
    <row r="219" spans="1:4" ht="15" customHeight="1">
      <c r="A219" s="10">
        <v>206</v>
      </c>
      <c r="B219" s="28" t="s">
        <v>1210</v>
      </c>
      <c r="C219" s="24">
        <v>0.01</v>
      </c>
      <c r="D219" s="230"/>
    </row>
    <row r="220" spans="1:4" ht="15" customHeight="1" thickBot="1">
      <c r="A220" s="34">
        <v>207</v>
      </c>
      <c r="B220" s="56" t="s">
        <v>1211</v>
      </c>
      <c r="C220" s="35">
        <v>0.02</v>
      </c>
      <c r="D220" s="234"/>
    </row>
    <row r="221" spans="1:4" ht="16.5" thickBot="1">
      <c r="A221" s="316" t="s">
        <v>73</v>
      </c>
      <c r="B221" s="317"/>
      <c r="C221" s="317"/>
      <c r="D221" s="318"/>
    </row>
    <row r="222" spans="1:4" s="60" customFormat="1" ht="15" customHeight="1">
      <c r="A222" s="75">
        <v>208</v>
      </c>
      <c r="B222" s="76">
        <v>6</v>
      </c>
      <c r="C222" s="76">
        <v>0.11</v>
      </c>
      <c r="D222" s="145"/>
    </row>
    <row r="223" spans="1:4" s="60" customFormat="1" ht="15" customHeight="1">
      <c r="A223" s="97">
        <v>209</v>
      </c>
      <c r="B223" s="52">
        <v>9</v>
      </c>
      <c r="C223" s="52">
        <v>0.11</v>
      </c>
      <c r="D223" s="169"/>
    </row>
    <row r="224" spans="1:4" s="60" customFormat="1" ht="15" customHeight="1">
      <c r="A224" s="97">
        <v>210</v>
      </c>
      <c r="B224" s="52">
        <v>55</v>
      </c>
      <c r="C224" s="52">
        <v>0.19</v>
      </c>
      <c r="D224" s="169"/>
    </row>
    <row r="225" spans="1:4" s="60" customFormat="1" ht="15" customHeight="1">
      <c r="A225" s="97">
        <v>211</v>
      </c>
      <c r="B225" s="52">
        <v>63</v>
      </c>
      <c r="C225" s="52">
        <v>0.37</v>
      </c>
      <c r="D225" s="169"/>
    </row>
    <row r="226" spans="1:4" s="60" customFormat="1" ht="15" customHeight="1">
      <c r="A226" s="97">
        <v>212</v>
      </c>
      <c r="B226" s="52">
        <v>72</v>
      </c>
      <c r="C226" s="52">
        <v>0.09</v>
      </c>
      <c r="D226" s="169"/>
    </row>
    <row r="227" spans="1:4" s="60" customFormat="1" ht="15" customHeight="1">
      <c r="A227" s="97">
        <v>213</v>
      </c>
      <c r="B227" s="52">
        <v>73</v>
      </c>
      <c r="C227" s="52">
        <v>1.11</v>
      </c>
      <c r="D227" s="169"/>
    </row>
    <row r="228" spans="1:4" s="60" customFormat="1" ht="15" customHeight="1">
      <c r="A228" s="97">
        <v>214</v>
      </c>
      <c r="B228" s="53" t="s">
        <v>337</v>
      </c>
      <c r="C228" s="52">
        <v>0.0639</v>
      </c>
      <c r="D228" s="169"/>
    </row>
    <row r="229" spans="1:4" s="60" customFormat="1" ht="12.75">
      <c r="A229" s="97">
        <v>215</v>
      </c>
      <c r="B229" s="52" t="s">
        <v>1219</v>
      </c>
      <c r="C229" s="52">
        <v>0.04</v>
      </c>
      <c r="D229" s="169"/>
    </row>
    <row r="230" spans="1:4" s="60" customFormat="1" ht="12.75">
      <c r="A230" s="97">
        <v>216</v>
      </c>
      <c r="B230" s="52" t="s">
        <v>1210</v>
      </c>
      <c r="C230" s="52">
        <v>0.03</v>
      </c>
      <c r="D230" s="169"/>
    </row>
    <row r="231" spans="1:4" s="60" customFormat="1" ht="12.75">
      <c r="A231" s="97">
        <v>217</v>
      </c>
      <c r="B231" s="52">
        <v>97</v>
      </c>
      <c r="C231" s="52">
        <v>0.02</v>
      </c>
      <c r="D231" s="169"/>
    </row>
    <row r="232" spans="1:4" s="60" customFormat="1" ht="12.75">
      <c r="A232" s="97">
        <v>218</v>
      </c>
      <c r="B232" s="52" t="s">
        <v>1221</v>
      </c>
      <c r="C232" s="52">
        <v>0.28</v>
      </c>
      <c r="D232" s="169"/>
    </row>
    <row r="233" spans="1:4" s="60" customFormat="1" ht="12.75">
      <c r="A233" s="97">
        <v>219</v>
      </c>
      <c r="B233" s="52" t="s">
        <v>1222</v>
      </c>
      <c r="C233" s="52">
        <v>0.0308</v>
      </c>
      <c r="D233" s="169"/>
    </row>
    <row r="234" spans="1:4" s="60" customFormat="1" ht="12.75">
      <c r="A234" s="97">
        <v>220</v>
      </c>
      <c r="B234" s="52">
        <v>173</v>
      </c>
      <c r="C234" s="52">
        <v>0.55</v>
      </c>
      <c r="D234" s="169"/>
    </row>
    <row r="235" spans="1:4" s="60" customFormat="1" ht="12.75">
      <c r="A235" s="97">
        <v>221</v>
      </c>
      <c r="B235" s="52">
        <v>184</v>
      </c>
      <c r="C235" s="52">
        <v>0.35</v>
      </c>
      <c r="D235" s="169"/>
    </row>
    <row r="236" spans="1:4" s="60" customFormat="1" ht="12.75">
      <c r="A236" s="97">
        <v>222</v>
      </c>
      <c r="B236" s="52" t="s">
        <v>817</v>
      </c>
      <c r="C236" s="52">
        <v>0.01</v>
      </c>
      <c r="D236" s="169"/>
    </row>
    <row r="237" spans="1:4" s="60" customFormat="1" ht="12.75">
      <c r="A237" s="97">
        <v>223</v>
      </c>
      <c r="B237" s="52" t="s">
        <v>1226</v>
      </c>
      <c r="C237" s="52">
        <v>0.23</v>
      </c>
      <c r="D237" s="169"/>
    </row>
    <row r="238" spans="1:4" s="60" customFormat="1" ht="12.75">
      <c r="A238" s="97">
        <v>224</v>
      </c>
      <c r="B238" s="52" t="s">
        <v>1227</v>
      </c>
      <c r="C238" s="52">
        <v>0.04</v>
      </c>
      <c r="D238" s="169"/>
    </row>
    <row r="239" spans="1:4" s="60" customFormat="1" ht="12.75">
      <c r="A239" s="97">
        <v>225</v>
      </c>
      <c r="B239" s="52">
        <v>195</v>
      </c>
      <c r="C239" s="52">
        <v>1.55</v>
      </c>
      <c r="D239" s="169"/>
    </row>
    <row r="240" spans="1:4" s="60" customFormat="1" ht="12.75">
      <c r="A240" s="97">
        <v>226</v>
      </c>
      <c r="B240" s="52">
        <v>204</v>
      </c>
      <c r="C240" s="52">
        <v>0.07</v>
      </c>
      <c r="D240" s="169"/>
    </row>
    <row r="241" spans="1:4" s="60" customFormat="1" ht="12.75">
      <c r="A241" s="59">
        <v>227</v>
      </c>
      <c r="B241" s="47" t="s">
        <v>1231</v>
      </c>
      <c r="C241" s="47">
        <v>0.0665</v>
      </c>
      <c r="D241" s="249"/>
    </row>
    <row r="242" spans="1:4" s="60" customFormat="1" ht="12.75">
      <c r="A242" s="59">
        <v>228</v>
      </c>
      <c r="B242" s="47">
        <v>220</v>
      </c>
      <c r="C242" s="47">
        <v>0.65</v>
      </c>
      <c r="D242" s="249"/>
    </row>
    <row r="243" spans="1:4" s="60" customFormat="1" ht="12.75">
      <c r="A243" s="59">
        <v>229</v>
      </c>
      <c r="B243" s="47">
        <v>223</v>
      </c>
      <c r="C243" s="47">
        <v>0.19</v>
      </c>
      <c r="D243" s="249"/>
    </row>
    <row r="244" spans="1:4" s="60" customFormat="1" ht="12.75">
      <c r="A244" s="59">
        <v>230</v>
      </c>
      <c r="B244" s="47">
        <v>244</v>
      </c>
      <c r="C244" s="47">
        <v>0.2324</v>
      </c>
      <c r="D244" s="249"/>
    </row>
    <row r="245" spans="1:4" s="60" customFormat="1" ht="12.75">
      <c r="A245" s="59">
        <v>231</v>
      </c>
      <c r="B245" s="47">
        <v>248</v>
      </c>
      <c r="C245" s="47">
        <v>0.46</v>
      </c>
      <c r="D245" s="249"/>
    </row>
    <row r="246" spans="1:4" s="60" customFormat="1" ht="12.75">
      <c r="A246" s="59">
        <v>232</v>
      </c>
      <c r="B246" s="47">
        <v>255</v>
      </c>
      <c r="C246" s="47">
        <v>0.37</v>
      </c>
      <c r="D246" s="249"/>
    </row>
    <row r="247" spans="1:4" s="60" customFormat="1" ht="12.75">
      <c r="A247" s="59">
        <v>233</v>
      </c>
      <c r="B247" s="47">
        <v>259</v>
      </c>
      <c r="C247" s="47">
        <v>0.49</v>
      </c>
      <c r="D247" s="249"/>
    </row>
    <row r="248" spans="1:4" s="60" customFormat="1" ht="12.75">
      <c r="A248" s="59">
        <v>234</v>
      </c>
      <c r="B248" s="47" t="s">
        <v>1234</v>
      </c>
      <c r="C248" s="47">
        <v>0.14</v>
      </c>
      <c r="D248" s="249"/>
    </row>
    <row r="249" spans="1:4" s="60" customFormat="1" ht="12.75">
      <c r="A249" s="59">
        <v>235</v>
      </c>
      <c r="B249" s="47" t="s">
        <v>1235</v>
      </c>
      <c r="C249" s="47">
        <v>0.1404</v>
      </c>
      <c r="D249" s="249"/>
    </row>
    <row r="250" spans="1:4" s="60" customFormat="1" ht="12.75">
      <c r="A250" s="59">
        <v>236</v>
      </c>
      <c r="B250" s="47" t="s">
        <v>1236</v>
      </c>
      <c r="C250" s="47">
        <v>0.0459</v>
      </c>
      <c r="D250" s="249"/>
    </row>
    <row r="251" spans="1:4" s="60" customFormat="1" ht="12.75">
      <c r="A251" s="59">
        <v>237</v>
      </c>
      <c r="B251" s="47" t="s">
        <v>1237</v>
      </c>
      <c r="C251" s="47">
        <v>0.1519</v>
      </c>
      <c r="D251" s="249"/>
    </row>
    <row r="252" spans="1:4" s="60" customFormat="1" ht="12.75">
      <c r="A252" s="59">
        <v>238</v>
      </c>
      <c r="B252" s="47" t="s">
        <v>1241</v>
      </c>
      <c r="C252" s="47">
        <v>0.2209</v>
      </c>
      <c r="D252" s="249"/>
    </row>
    <row r="253" spans="1:4" s="60" customFormat="1" ht="12.75">
      <c r="A253" s="59">
        <v>239</v>
      </c>
      <c r="B253" s="47" t="s">
        <v>1242</v>
      </c>
      <c r="C253" s="47">
        <v>0.1168</v>
      </c>
      <c r="D253" s="249"/>
    </row>
    <row r="254" spans="1:4" s="60" customFormat="1" ht="12.75">
      <c r="A254" s="59">
        <v>240</v>
      </c>
      <c r="B254" s="47" t="s">
        <v>1243</v>
      </c>
      <c r="C254" s="47">
        <v>0.3117</v>
      </c>
      <c r="D254" s="249"/>
    </row>
    <row r="255" spans="1:4" s="60" customFormat="1" ht="13.5" thickBot="1">
      <c r="A255" s="103">
        <v>241</v>
      </c>
      <c r="B255" s="104" t="s">
        <v>1244</v>
      </c>
      <c r="C255" s="104">
        <v>0.085</v>
      </c>
      <c r="D255" s="250"/>
    </row>
    <row r="256" spans="1:4" ht="16.5" thickBot="1">
      <c r="A256" s="316" t="s">
        <v>230</v>
      </c>
      <c r="B256" s="317"/>
      <c r="C256" s="317"/>
      <c r="D256" s="318"/>
    </row>
    <row r="257" spans="1:4" ht="12.75">
      <c r="A257" s="17">
        <v>242</v>
      </c>
      <c r="B257" s="30">
        <v>32</v>
      </c>
      <c r="C257" s="30">
        <v>0.19</v>
      </c>
      <c r="D257" s="57"/>
    </row>
    <row r="258" spans="1:4" ht="12.75">
      <c r="A258" s="10">
        <v>243</v>
      </c>
      <c r="B258" s="24">
        <v>35</v>
      </c>
      <c r="C258" s="24">
        <v>0.06</v>
      </c>
      <c r="D258" s="26"/>
    </row>
    <row r="259" spans="1:4" ht="12.75">
      <c r="A259" s="10">
        <v>244</v>
      </c>
      <c r="B259" s="24" t="s">
        <v>767</v>
      </c>
      <c r="C259" s="24">
        <v>0.01</v>
      </c>
      <c r="D259" s="26"/>
    </row>
    <row r="260" spans="1:4" ht="12.75">
      <c r="A260" s="10">
        <v>245</v>
      </c>
      <c r="B260" s="24">
        <v>70</v>
      </c>
      <c r="C260" s="24">
        <v>0.64</v>
      </c>
      <c r="D260" s="26"/>
    </row>
    <row r="261" spans="1:4" ht="12.75">
      <c r="A261" s="191">
        <v>246</v>
      </c>
      <c r="B261" s="32">
        <v>105</v>
      </c>
      <c r="C261" s="32">
        <v>0.61</v>
      </c>
      <c r="D261" s="246"/>
    </row>
    <row r="262" spans="1:4" ht="13.5" thickBot="1">
      <c r="A262" s="34">
        <v>247</v>
      </c>
      <c r="B262" s="35">
        <v>106</v>
      </c>
      <c r="C262" s="35">
        <v>0.55</v>
      </c>
      <c r="D262" s="242"/>
    </row>
    <row r="263" spans="1:4" ht="16.5" thickBot="1">
      <c r="A263" s="316" t="s">
        <v>235</v>
      </c>
      <c r="B263" s="317"/>
      <c r="C263" s="317"/>
      <c r="D263" s="318"/>
    </row>
    <row r="264" spans="1:4" ht="15" customHeight="1">
      <c r="A264" s="17">
        <v>248</v>
      </c>
      <c r="B264" s="30">
        <v>14</v>
      </c>
      <c r="C264" s="30">
        <v>0.25</v>
      </c>
      <c r="D264" s="57"/>
    </row>
    <row r="265" spans="1:4" ht="15" customHeight="1">
      <c r="A265" s="10">
        <v>249</v>
      </c>
      <c r="B265" s="38" t="s">
        <v>1245</v>
      </c>
      <c r="C265" s="24">
        <v>1.59</v>
      </c>
      <c r="D265" s="26"/>
    </row>
    <row r="266" spans="1:4" ht="15" customHeight="1">
      <c r="A266" s="10">
        <v>250</v>
      </c>
      <c r="B266" s="38" t="s">
        <v>1246</v>
      </c>
      <c r="C266" s="24">
        <v>0.99</v>
      </c>
      <c r="D266" s="26"/>
    </row>
    <row r="267" spans="1:4" ht="15" customHeight="1">
      <c r="A267" s="10">
        <v>251</v>
      </c>
      <c r="B267" s="24" t="s">
        <v>241</v>
      </c>
      <c r="C267" s="24">
        <v>0.05</v>
      </c>
      <c r="D267" s="26"/>
    </row>
    <row r="268" spans="1:4" ht="12.75">
      <c r="A268" s="10">
        <v>252</v>
      </c>
      <c r="B268" s="24" t="s">
        <v>533</v>
      </c>
      <c r="C268" s="24">
        <v>0.01</v>
      </c>
      <c r="D268" s="26"/>
    </row>
    <row r="269" spans="1:4" ht="12.75">
      <c r="A269" s="10">
        <v>253</v>
      </c>
      <c r="B269" s="24" t="s">
        <v>113</v>
      </c>
      <c r="C269" s="24">
        <v>0.01</v>
      </c>
      <c r="D269" s="26"/>
    </row>
    <row r="270" spans="1:4" ht="12.75">
      <c r="A270" s="10">
        <v>254</v>
      </c>
      <c r="B270" s="24" t="s">
        <v>1247</v>
      </c>
      <c r="C270" s="24">
        <v>0.08</v>
      </c>
      <c r="D270" s="26"/>
    </row>
    <row r="271" spans="1:4" ht="12.75">
      <c r="A271" s="10">
        <v>255</v>
      </c>
      <c r="B271" s="24">
        <v>84</v>
      </c>
      <c r="C271" s="24">
        <v>0.07</v>
      </c>
      <c r="D271" s="26"/>
    </row>
    <row r="272" spans="1:4" ht="12.75">
      <c r="A272" s="10">
        <v>256</v>
      </c>
      <c r="B272" s="24">
        <v>86</v>
      </c>
      <c r="C272" s="24">
        <v>0.07</v>
      </c>
      <c r="D272" s="26"/>
    </row>
    <row r="273" spans="1:4" ht="12.75">
      <c r="A273" s="10">
        <v>257</v>
      </c>
      <c r="B273" s="24">
        <v>113</v>
      </c>
      <c r="C273" s="24">
        <v>0.07</v>
      </c>
      <c r="D273" s="26"/>
    </row>
    <row r="274" spans="1:4" ht="12.75">
      <c r="A274" s="10">
        <v>258</v>
      </c>
      <c r="B274" s="24" t="s">
        <v>1248</v>
      </c>
      <c r="C274" s="24">
        <v>0.16</v>
      </c>
      <c r="D274" s="26"/>
    </row>
    <row r="275" spans="1:4" ht="12.75">
      <c r="A275" s="10">
        <v>259</v>
      </c>
      <c r="B275" s="24">
        <v>126</v>
      </c>
      <c r="C275" s="24">
        <v>0.9</v>
      </c>
      <c r="D275" s="26"/>
    </row>
    <row r="276" spans="1:4" ht="13.5" thickBot="1">
      <c r="A276" s="34">
        <v>260</v>
      </c>
      <c r="B276" s="35">
        <v>147</v>
      </c>
      <c r="C276" s="35">
        <v>0.56</v>
      </c>
      <c r="D276" s="242"/>
    </row>
    <row r="277" spans="1:4" ht="16.5" thickBot="1">
      <c r="A277" s="316" t="s">
        <v>77</v>
      </c>
      <c r="B277" s="317"/>
      <c r="C277" s="317"/>
      <c r="D277" s="318"/>
    </row>
    <row r="278" spans="1:4" ht="12.75">
      <c r="A278" s="17">
        <v>261</v>
      </c>
      <c r="B278" s="30">
        <v>103</v>
      </c>
      <c r="C278" s="30">
        <v>0.29</v>
      </c>
      <c r="D278" s="57"/>
    </row>
    <row r="279" spans="1:4" ht="12.75">
      <c r="A279" s="10">
        <v>262</v>
      </c>
      <c r="B279" s="24">
        <v>349</v>
      </c>
      <c r="C279" s="24">
        <v>0.08</v>
      </c>
      <c r="D279" s="26"/>
    </row>
    <row r="280" spans="1:4" ht="12.75">
      <c r="A280" s="10">
        <v>263</v>
      </c>
      <c r="B280" s="24" t="s">
        <v>1259</v>
      </c>
      <c r="C280" s="24">
        <v>0.09</v>
      </c>
      <c r="D280" s="26"/>
    </row>
    <row r="281" spans="1:4" ht="12.75">
      <c r="A281" s="97">
        <v>264</v>
      </c>
      <c r="B281" s="45" t="s">
        <v>939</v>
      </c>
      <c r="C281" s="52">
        <v>0.0385</v>
      </c>
      <c r="D281" s="169"/>
    </row>
    <row r="282" spans="1:4" ht="12.75">
      <c r="A282" s="10">
        <v>265</v>
      </c>
      <c r="B282" s="24">
        <v>399</v>
      </c>
      <c r="C282" s="24">
        <v>0.78</v>
      </c>
      <c r="D282" s="26"/>
    </row>
    <row r="283" spans="1:4" ht="12.75">
      <c r="A283" s="10">
        <v>266</v>
      </c>
      <c r="B283" s="24">
        <v>440</v>
      </c>
      <c r="C283" s="24">
        <v>0.22</v>
      </c>
      <c r="D283" s="26"/>
    </row>
    <row r="284" spans="1:4" ht="12.75">
      <c r="A284" s="10">
        <v>267</v>
      </c>
      <c r="B284" s="24">
        <v>466</v>
      </c>
      <c r="C284" s="24">
        <v>0.47</v>
      </c>
      <c r="D284" s="26"/>
    </row>
    <row r="285" spans="1:4" ht="12.75">
      <c r="A285" s="10">
        <v>268</v>
      </c>
      <c r="B285" s="24">
        <v>468</v>
      </c>
      <c r="C285" s="24">
        <v>0.84</v>
      </c>
      <c r="D285" s="26"/>
    </row>
    <row r="286" spans="1:4" ht="12.75">
      <c r="A286" s="10">
        <v>319</v>
      </c>
      <c r="B286" s="24" t="s">
        <v>1271</v>
      </c>
      <c r="C286" s="24">
        <v>0.32</v>
      </c>
      <c r="D286" s="26"/>
    </row>
    <row r="287" spans="1:4" ht="12.75">
      <c r="A287" s="10">
        <v>320</v>
      </c>
      <c r="B287" s="24">
        <v>474</v>
      </c>
      <c r="C287" s="24">
        <v>1.17</v>
      </c>
      <c r="D287" s="26"/>
    </row>
    <row r="288" spans="1:4" ht="12.75">
      <c r="A288" s="10">
        <v>321</v>
      </c>
      <c r="B288" s="24">
        <v>487</v>
      </c>
      <c r="C288" s="24">
        <v>0.24</v>
      </c>
      <c r="D288" s="26"/>
    </row>
    <row r="289" spans="1:4" ht="12.75">
      <c r="A289" s="10">
        <v>322</v>
      </c>
      <c r="B289" s="24">
        <v>495</v>
      </c>
      <c r="C289" s="24">
        <v>0.04</v>
      </c>
      <c r="D289" s="26"/>
    </row>
    <row r="290" spans="1:4" ht="12.75">
      <c r="A290" s="10">
        <v>323</v>
      </c>
      <c r="B290" s="24">
        <v>510</v>
      </c>
      <c r="C290" s="24">
        <v>0.03</v>
      </c>
      <c r="D290" s="26"/>
    </row>
    <row r="291" spans="1:4" ht="12.75">
      <c r="A291" s="10">
        <v>324</v>
      </c>
      <c r="B291" s="24">
        <v>516</v>
      </c>
      <c r="C291" s="24">
        <v>0.25</v>
      </c>
      <c r="D291" s="26"/>
    </row>
    <row r="292" spans="1:4" ht="12.75">
      <c r="A292" s="10">
        <v>325</v>
      </c>
      <c r="B292" s="24" t="s">
        <v>1276</v>
      </c>
      <c r="C292" s="24">
        <v>0.0048</v>
      </c>
      <c r="D292" s="26"/>
    </row>
    <row r="293" spans="1:4" ht="12.75">
      <c r="A293" s="10">
        <v>326</v>
      </c>
      <c r="B293" s="24">
        <v>539</v>
      </c>
      <c r="C293" s="24">
        <v>0.14</v>
      </c>
      <c r="D293" s="26"/>
    </row>
    <row r="294" spans="1:4" ht="12.75">
      <c r="A294" s="10">
        <v>327</v>
      </c>
      <c r="B294" s="24">
        <v>605</v>
      </c>
      <c r="C294" s="24">
        <v>0.22</v>
      </c>
      <c r="D294" s="26"/>
    </row>
    <row r="295" spans="1:4" ht="12.75">
      <c r="A295" s="10">
        <v>328</v>
      </c>
      <c r="B295" s="24" t="s">
        <v>1278</v>
      </c>
      <c r="C295" s="24">
        <v>0.2</v>
      </c>
      <c r="D295" s="26"/>
    </row>
    <row r="296" spans="1:4" ht="12.75">
      <c r="A296" s="10">
        <v>329</v>
      </c>
      <c r="B296" s="24">
        <v>610</v>
      </c>
      <c r="C296" s="24">
        <v>0.11</v>
      </c>
      <c r="D296" s="26"/>
    </row>
    <row r="297" spans="1:4" ht="12.75">
      <c r="A297" s="10">
        <v>330</v>
      </c>
      <c r="B297" s="24" t="s">
        <v>1279</v>
      </c>
      <c r="C297" s="24">
        <v>0.4575</v>
      </c>
      <c r="D297" s="26"/>
    </row>
    <row r="298" spans="1:4" ht="12.75">
      <c r="A298" s="10">
        <v>331</v>
      </c>
      <c r="B298" s="24">
        <v>640</v>
      </c>
      <c r="C298" s="24">
        <v>0.05</v>
      </c>
      <c r="D298" s="26"/>
    </row>
    <row r="299" spans="1:4" ht="12.75">
      <c r="A299" s="10">
        <v>332</v>
      </c>
      <c r="B299" s="24">
        <v>665</v>
      </c>
      <c r="C299" s="24">
        <v>0.0351</v>
      </c>
      <c r="D299" s="26"/>
    </row>
    <row r="300" spans="1:4" ht="12.75">
      <c r="A300" s="10">
        <v>333</v>
      </c>
      <c r="B300" s="24">
        <v>668</v>
      </c>
      <c r="C300" s="24">
        <v>0.1</v>
      </c>
      <c r="D300" s="26"/>
    </row>
    <row r="301" spans="1:4" ht="12.75">
      <c r="A301" s="10">
        <v>334</v>
      </c>
      <c r="B301" s="24">
        <v>683</v>
      </c>
      <c r="C301" s="24">
        <v>0.25</v>
      </c>
      <c r="D301" s="26"/>
    </row>
    <row r="302" spans="1:4" ht="12.75">
      <c r="A302" s="10">
        <v>335</v>
      </c>
      <c r="B302" s="24">
        <v>727</v>
      </c>
      <c r="C302" s="24">
        <v>0.14</v>
      </c>
      <c r="D302" s="26"/>
    </row>
    <row r="303" spans="1:4" ht="12.75">
      <c r="A303" s="10">
        <v>336</v>
      </c>
      <c r="B303" s="24">
        <v>752</v>
      </c>
      <c r="C303" s="24">
        <v>0.1</v>
      </c>
      <c r="D303" s="26"/>
    </row>
    <row r="304" spans="1:4" ht="12.75">
      <c r="A304" s="10">
        <v>338</v>
      </c>
      <c r="B304" s="24">
        <v>755</v>
      </c>
      <c r="C304" s="24">
        <v>0.13</v>
      </c>
      <c r="D304" s="26"/>
    </row>
    <row r="305" spans="1:4" ht="12.75">
      <c r="A305" s="10">
        <v>339</v>
      </c>
      <c r="B305" s="24">
        <v>810</v>
      </c>
      <c r="C305" s="24">
        <v>0.0507</v>
      </c>
      <c r="D305" s="26"/>
    </row>
    <row r="306" spans="1:4" ht="12.75">
      <c r="A306" s="10">
        <v>341</v>
      </c>
      <c r="B306" s="24">
        <v>953</v>
      </c>
      <c r="C306" s="24">
        <v>0.03</v>
      </c>
      <c r="D306" s="26"/>
    </row>
    <row r="307" spans="1:4" ht="12.75">
      <c r="A307" s="10">
        <v>342</v>
      </c>
      <c r="B307" s="24" t="s">
        <v>1285</v>
      </c>
      <c r="C307" s="24">
        <v>0.05</v>
      </c>
      <c r="D307" s="26"/>
    </row>
    <row r="308" spans="1:4" ht="13.5" thickBot="1">
      <c r="A308" s="34">
        <v>343</v>
      </c>
      <c r="B308" s="35" t="s">
        <v>1286</v>
      </c>
      <c r="C308" s="35">
        <v>0.0209</v>
      </c>
      <c r="D308" s="92"/>
    </row>
    <row r="309" spans="1:4" ht="12.75">
      <c r="A309" s="251"/>
      <c r="B309" s="252"/>
      <c r="C309" s="252"/>
      <c r="D309" s="253"/>
    </row>
    <row r="310" spans="1:4" ht="13.5" thickBot="1">
      <c r="A310" s="231"/>
      <c r="B310" s="254" t="s">
        <v>1401</v>
      </c>
      <c r="C310" s="131">
        <f>SUM(C4:C68,C70:C91,C93:C96,C98:C110,C112:C119,C121:C123,C125:C139,C141:C162,C164:C183,C185:C211,C213:C220,C222:C255,C257:C262,C264:C276,C278:C308)</f>
        <v>88.37179999999998</v>
      </c>
      <c r="D310" s="255">
        <f>SUM(D4:D68,D70:D91,D93:D96,D98:D110,D112:D119,D121:D123,D125:D139,D141:D162,D164:D183,D185:D211,D213:D220,D222:D255,D257:D262,D264:D276,D278:D308)</f>
        <v>0</v>
      </c>
    </row>
  </sheetData>
  <sheetProtection/>
  <mergeCells count="16">
    <mergeCell ref="A1:D1"/>
    <mergeCell ref="A111:D111"/>
    <mergeCell ref="A277:D277"/>
    <mergeCell ref="A212:D212"/>
    <mergeCell ref="A221:D221"/>
    <mergeCell ref="A120:D120"/>
    <mergeCell ref="A124:D124"/>
    <mergeCell ref="A140:D140"/>
    <mergeCell ref="A256:D256"/>
    <mergeCell ref="A263:D263"/>
    <mergeCell ref="A163:D163"/>
    <mergeCell ref="A184:D184"/>
    <mergeCell ref="A3:D3"/>
    <mergeCell ref="A69:D69"/>
    <mergeCell ref="A92:D92"/>
    <mergeCell ref="A97:D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18.421875" style="0" customWidth="1"/>
    <col min="3" max="3" width="11.421875" style="2" customWidth="1"/>
  </cols>
  <sheetData>
    <row r="1" spans="1:4" ht="21" thickBot="1">
      <c r="A1" s="347" t="s">
        <v>244</v>
      </c>
      <c r="B1" s="348"/>
      <c r="C1" s="348"/>
      <c r="D1" s="349"/>
    </row>
    <row r="2" spans="1:4" ht="14.25" customHeight="1" thickBot="1">
      <c r="A2" s="298" t="s">
        <v>149</v>
      </c>
      <c r="B2" s="299"/>
      <c r="C2" s="299"/>
      <c r="D2" s="300"/>
    </row>
    <row r="3" spans="1:4" ht="13.5" thickBot="1">
      <c r="A3" s="222">
        <v>1</v>
      </c>
      <c r="B3" s="223">
        <v>210</v>
      </c>
      <c r="C3" s="223">
        <v>0.17</v>
      </c>
      <c r="D3" s="224">
        <v>170000</v>
      </c>
    </row>
    <row r="4" spans="1:4" ht="13.5" thickBot="1">
      <c r="A4" s="298" t="s">
        <v>3</v>
      </c>
      <c r="B4" s="299"/>
      <c r="C4" s="299"/>
      <c r="D4" s="300"/>
    </row>
    <row r="5" spans="1:8" ht="12.75">
      <c r="A5" s="10">
        <v>2</v>
      </c>
      <c r="B5" s="24">
        <v>244</v>
      </c>
      <c r="C5" s="24">
        <v>0.74</v>
      </c>
      <c r="D5" s="71">
        <v>799200</v>
      </c>
      <c r="E5" s="16"/>
      <c r="F5" s="16"/>
      <c r="G5" s="16"/>
      <c r="H5" s="16"/>
    </row>
    <row r="6" spans="1:4" ht="12.75">
      <c r="A6" s="10">
        <v>3</v>
      </c>
      <c r="B6" s="4" t="s">
        <v>101</v>
      </c>
      <c r="C6" s="24">
        <v>3.006</v>
      </c>
      <c r="D6" s="71">
        <v>900000</v>
      </c>
    </row>
    <row r="7" spans="1:4" ht="12.75">
      <c r="A7" s="10">
        <v>4</v>
      </c>
      <c r="B7" s="4" t="s">
        <v>257</v>
      </c>
      <c r="C7" s="24">
        <v>0.1123</v>
      </c>
      <c r="D7" s="71"/>
    </row>
    <row r="8" spans="1:4" ht="12.75">
      <c r="A8" s="10">
        <v>5</v>
      </c>
      <c r="B8" s="4" t="s">
        <v>256</v>
      </c>
      <c r="C8" s="24">
        <v>0.2459</v>
      </c>
      <c r="D8" s="71">
        <v>245900</v>
      </c>
    </row>
    <row r="9" spans="1:4" ht="12.75">
      <c r="A9" s="9">
        <v>6</v>
      </c>
      <c r="B9" s="4" t="s">
        <v>109</v>
      </c>
      <c r="C9" s="4">
        <v>4.51</v>
      </c>
      <c r="D9" s="71">
        <v>225500</v>
      </c>
    </row>
    <row r="10" spans="1:4" ht="12.75">
      <c r="A10" s="9">
        <v>7</v>
      </c>
      <c r="B10" s="4">
        <v>2151</v>
      </c>
      <c r="C10" s="4">
        <v>0.4526</v>
      </c>
      <c r="D10" s="13"/>
    </row>
    <row r="11" spans="1:4" ht="13.5" thickBot="1">
      <c r="A11" s="11">
        <v>8</v>
      </c>
      <c r="B11" s="7">
        <v>525</v>
      </c>
      <c r="C11" s="7">
        <v>1.3458</v>
      </c>
      <c r="D11" s="73">
        <v>1345800</v>
      </c>
    </row>
    <row r="12" spans="1:4" ht="13.5" thickBot="1">
      <c r="A12" s="298" t="s">
        <v>143</v>
      </c>
      <c r="B12" s="299"/>
      <c r="C12" s="299"/>
      <c r="D12" s="300"/>
    </row>
    <row r="13" spans="1:4" ht="13.5" thickBot="1">
      <c r="A13" s="113">
        <v>9</v>
      </c>
      <c r="B13" s="114" t="s">
        <v>144</v>
      </c>
      <c r="C13" s="114">
        <v>0.1036</v>
      </c>
      <c r="D13" s="372">
        <v>83916</v>
      </c>
    </row>
    <row r="14" spans="1:4" ht="13.5" thickBot="1">
      <c r="A14" s="298" t="s">
        <v>149</v>
      </c>
      <c r="B14" s="299"/>
      <c r="C14" s="299"/>
      <c r="D14" s="300"/>
    </row>
    <row r="15" spans="1:4" ht="13.5" thickBot="1">
      <c r="A15" s="113">
        <v>10</v>
      </c>
      <c r="B15" s="114">
        <v>125</v>
      </c>
      <c r="C15" s="114">
        <v>0.8621</v>
      </c>
      <c r="D15" s="372">
        <v>413808</v>
      </c>
    </row>
    <row r="16" spans="1:4" ht="13.5" thickBot="1">
      <c r="A16" s="350" t="s">
        <v>235</v>
      </c>
      <c r="B16" s="351"/>
      <c r="C16" s="351"/>
      <c r="D16" s="352"/>
    </row>
    <row r="17" spans="1:4" ht="13.5" thickBot="1">
      <c r="A17" s="222">
        <v>11</v>
      </c>
      <c r="B17" s="373" t="s">
        <v>2544</v>
      </c>
      <c r="C17" s="223">
        <v>0.0761</v>
      </c>
      <c r="D17" s="90"/>
    </row>
    <row r="18" spans="1:4" ht="13.5" thickBot="1">
      <c r="A18" s="126"/>
      <c r="B18" s="16"/>
      <c r="C18" s="185"/>
      <c r="D18" s="125"/>
    </row>
    <row r="19" spans="1:4" ht="13.5" thickBot="1">
      <c r="A19" s="345" t="s">
        <v>246</v>
      </c>
      <c r="B19" s="346"/>
      <c r="C19" s="223">
        <f>SUM(C3:C17)</f>
        <v>11.6244</v>
      </c>
      <c r="D19" s="90">
        <f>SUM(D3,D5:D11,D17)</f>
        <v>3686400</v>
      </c>
    </row>
    <row r="20" spans="1:4" ht="13.5" thickBot="1">
      <c r="A20" s="129"/>
      <c r="B20" s="130"/>
      <c r="C20" s="225"/>
      <c r="D20" s="128"/>
    </row>
  </sheetData>
  <sheetProtection/>
  <mergeCells count="7">
    <mergeCell ref="A19:B19"/>
    <mergeCell ref="A1:D1"/>
    <mergeCell ref="A2:D2"/>
    <mergeCell ref="A4:D4"/>
    <mergeCell ref="A16:D16"/>
    <mergeCell ref="A12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5" max="5" width="12.28125" style="0" customWidth="1"/>
    <col min="6" max="6" width="14.140625" style="0" customWidth="1"/>
  </cols>
  <sheetData>
    <row r="2" spans="1:9" ht="12.75">
      <c r="A2" s="355" t="s">
        <v>1402</v>
      </c>
      <c r="B2" s="355"/>
      <c r="C2" s="355"/>
      <c r="D2" s="355"/>
      <c r="E2" s="355"/>
      <c r="F2" s="355"/>
      <c r="G2" s="355"/>
      <c r="H2" s="355"/>
      <c r="I2" s="355"/>
    </row>
    <row r="3" spans="5:6" ht="12.75">
      <c r="E3" s="39" t="s">
        <v>2</v>
      </c>
      <c r="F3" s="39" t="s">
        <v>1404</v>
      </c>
    </row>
    <row r="4" spans="1:6" s="170" customFormat="1" ht="12.75">
      <c r="A4" s="356" t="s">
        <v>1403</v>
      </c>
      <c r="B4" s="356"/>
      <c r="C4" s="356"/>
      <c r="D4" s="356"/>
      <c r="E4" s="170">
        <v>41.4259</v>
      </c>
      <c r="F4" s="170">
        <v>19469163.4</v>
      </c>
    </row>
    <row r="5" spans="1:6" s="170" customFormat="1" ht="12.75">
      <c r="A5" s="353" t="s">
        <v>1405</v>
      </c>
      <c r="B5" s="354"/>
      <c r="C5" s="354"/>
      <c r="D5" s="354"/>
      <c r="E5" s="170">
        <v>100.2792</v>
      </c>
      <c r="F5" s="170">
        <v>4286590</v>
      </c>
    </row>
    <row r="6" spans="1:6" s="170" customFormat="1" ht="12.75">
      <c r="A6" s="353" t="s">
        <v>1406</v>
      </c>
      <c r="B6" s="354"/>
      <c r="C6" s="354"/>
      <c r="D6" s="354"/>
      <c r="E6" s="170">
        <v>21.7611</v>
      </c>
      <c r="F6" s="170">
        <v>5392248</v>
      </c>
    </row>
    <row r="7" spans="4:10" ht="12.75">
      <c r="D7" s="39" t="s">
        <v>1401</v>
      </c>
      <c r="E7">
        <f>SUM(E4:E6)</f>
        <v>163.46620000000001</v>
      </c>
      <c r="F7">
        <f>SUM(F4:F6)</f>
        <v>29148001.4</v>
      </c>
      <c r="J7" s="39"/>
    </row>
    <row r="11" spans="1:9" ht="12.75">
      <c r="A11" s="357" t="s">
        <v>1407</v>
      </c>
      <c r="B11" s="357"/>
      <c r="C11" s="357"/>
      <c r="D11" s="357"/>
      <c r="E11" s="357"/>
      <c r="F11" s="357"/>
      <c r="G11" s="357"/>
      <c r="H11" s="357"/>
      <c r="I11" s="357"/>
    </row>
    <row r="13" spans="1:6" ht="12.75">
      <c r="A13" s="358" t="s">
        <v>1408</v>
      </c>
      <c r="B13" s="358"/>
      <c r="C13" s="358"/>
      <c r="D13" s="358"/>
      <c r="E13">
        <v>11.6244</v>
      </c>
      <c r="F13">
        <v>3686400</v>
      </c>
    </row>
    <row r="14" spans="1:5" s="170" customFormat="1" ht="12.75">
      <c r="A14" s="354" t="s">
        <v>1395</v>
      </c>
      <c r="B14" s="354"/>
      <c r="C14" s="354"/>
      <c r="D14" s="354"/>
      <c r="E14" s="170">
        <v>88.37179999999998</v>
      </c>
    </row>
    <row r="15" spans="1:6" s="170" customFormat="1" ht="12.75">
      <c r="A15" s="353" t="s">
        <v>1545</v>
      </c>
      <c r="B15" s="354"/>
      <c r="C15" s="354"/>
      <c r="D15" s="354"/>
      <c r="E15" s="170">
        <v>19.1807</v>
      </c>
      <c r="F15" s="170">
        <v>16723064</v>
      </c>
    </row>
    <row r="16" spans="1:6" s="170" customFormat="1" ht="12.75">
      <c r="A16" s="226" t="s">
        <v>1544</v>
      </c>
      <c r="B16" s="221"/>
      <c r="C16" s="221"/>
      <c r="D16" s="221"/>
      <c r="E16" s="170">
        <v>101.65999999999998</v>
      </c>
      <c r="F16" s="170">
        <v>20928941</v>
      </c>
    </row>
    <row r="17" spans="4:6" ht="12.75">
      <c r="D17" t="s">
        <v>1401</v>
      </c>
      <c r="E17">
        <f>SUM(E13:E14)</f>
        <v>99.99619999999997</v>
      </c>
      <c r="F17">
        <f>SUM(F14)</f>
        <v>0</v>
      </c>
    </row>
    <row r="25" ht="12.75">
      <c r="B25" s="39"/>
    </row>
    <row r="27" ht="12.75">
      <c r="B27" s="39"/>
    </row>
  </sheetData>
  <sheetProtection/>
  <mergeCells count="8">
    <mergeCell ref="A15:D15"/>
    <mergeCell ref="A14:D14"/>
    <mergeCell ref="A2:I2"/>
    <mergeCell ref="A4:D4"/>
    <mergeCell ref="A5:D5"/>
    <mergeCell ref="A6:D6"/>
    <mergeCell ref="A11:I11"/>
    <mergeCell ref="A13:D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Elwira</dc:creator>
  <cp:keywords/>
  <dc:description/>
  <cp:lastModifiedBy>Anna Rodkiewicz</cp:lastModifiedBy>
  <cp:lastPrinted>2014-03-31T13:42:05Z</cp:lastPrinted>
  <dcterms:created xsi:type="dcterms:W3CDTF">2011-02-02T11:22:59Z</dcterms:created>
  <dcterms:modified xsi:type="dcterms:W3CDTF">2014-03-31T14:59:47Z</dcterms:modified>
  <cp:category/>
  <cp:version/>
  <cp:contentType/>
  <cp:contentStatus/>
</cp:coreProperties>
</file>